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<sst xmlns="http://schemas.openxmlformats.org/spreadsheetml/2006/main" count="496" uniqueCount="315">
  <si>
    <t>Артикул</t>
  </si>
  <si>
    <t>Наименование</t>
  </si>
  <si>
    <t>Фото</t>
  </si>
  <si>
    <t>ШК шт.</t>
  </si>
  <si>
    <t>Количество в коробке, шт</t>
  </si>
  <si>
    <t>Комментарий</t>
  </si>
  <si>
    <t>Кол-во коробов в слое</t>
  </si>
  <si>
    <t>Кол-во слоев (рядов)</t>
  </si>
  <si>
    <t>Количество на паллете, шт</t>
  </si>
  <si>
    <t>Вес изделия, кг</t>
  </si>
  <si>
    <t>Брутто шт, кг</t>
  </si>
  <si>
    <t>Длина единицы товара, м</t>
  </si>
  <si>
    <t>Ширина единицы изделия, м</t>
  </si>
  <si>
    <t>Высота единицы изделия, м</t>
  </si>
  <si>
    <t>Длина упаковки, м</t>
  </si>
  <si>
    <t>Ширина упаковки, м</t>
  </si>
  <si>
    <t>Высота упаковки,м</t>
  </si>
  <si>
    <t>Высота паллеты</t>
  </si>
  <si>
    <t>ТНВЭД</t>
  </si>
  <si>
    <t>Объем при коробочной отгрузке</t>
  </si>
  <si>
    <t>Объем при паллетной отгрузке</t>
  </si>
  <si>
    <t>3924100000</t>
  </si>
  <si>
    <t/>
  </si>
  <si>
    <t>Дети. Джунгли</t>
  </si>
  <si>
    <t>4690290107853</t>
  </si>
  <si>
    <t>Набор посуды для детей: тарелка с декором D215мм, миска с декором D130мм, кружка 280мл (св.-бежевый)</t>
  </si>
  <si>
    <t>221153125/01</t>
  </si>
  <si>
    <t>221153125/0102</t>
  </si>
  <si>
    <t>Дети. Ферма</t>
  </si>
  <si>
    <t>Дети. Овощи</t>
  </si>
  <si>
    <t>4690290111232</t>
  </si>
  <si>
    <t>Набор посуды: тарелка с декором D215мм, миска с декором D130мм, кружка 280мл (светло-бежевый)</t>
  </si>
  <si>
    <t>221166025/01</t>
  </si>
  <si>
    <t>4690290111423</t>
  </si>
  <si>
    <t>Миска детская D130мм с декором (светло-бежевый)</t>
  </si>
  <si>
    <t>221166125/01</t>
  </si>
  <si>
    <t>4690290106757</t>
  </si>
  <si>
    <t>221145625/01</t>
  </si>
  <si>
    <t>Picnic</t>
  </si>
  <si>
    <t>4690290111430</t>
  </si>
  <si>
    <t>Тарелка детская D215мм с декором (светло-бежевый)</t>
  </si>
  <si>
    <t>221166225/01</t>
  </si>
  <si>
    <t>4690290107693</t>
  </si>
  <si>
    <t>Тарелка D215мм с декором (светло-бежевый)</t>
  </si>
  <si>
    <t>221151825/01</t>
  </si>
  <si>
    <t>4690290107686</t>
  </si>
  <si>
    <t>221151725/01</t>
  </si>
  <si>
    <t>4690290106733</t>
  </si>
  <si>
    <t>Кружка детская 280мл с декором (светло-бежевый)</t>
  </si>
  <si>
    <t>221145325/01</t>
  </si>
  <si>
    <t>4690290105828</t>
  </si>
  <si>
    <t>221141425/01</t>
  </si>
  <si>
    <t>4690290106702</t>
  </si>
  <si>
    <t>Контейнер-кружка 750мл с клапаном с декором (светло-бежевый)</t>
  </si>
  <si>
    <t>221145425/01</t>
  </si>
  <si>
    <t>4690290107747</t>
  </si>
  <si>
    <t>221137625/01</t>
  </si>
  <si>
    <t>Greenery</t>
  </si>
  <si>
    <t>Контейнер-кружка "IZI-GO" 750мл с клапаном с декором (светло-бежевый)</t>
  </si>
  <si>
    <t>4690290105880</t>
  </si>
  <si>
    <t>221140525/01</t>
  </si>
  <si>
    <t>4690290114721</t>
  </si>
  <si>
    <t>Стакан 280мл с декором (светло-бежевый)</t>
  </si>
  <si>
    <t>221183725/01</t>
  </si>
  <si>
    <t>4690290104029</t>
  </si>
  <si>
    <t>Комплект стаканов "IZI-GO" 420мл х 3 шт. с декором (белый)</t>
  </si>
  <si>
    <t>221134129/01</t>
  </si>
  <si>
    <t>4690290121644</t>
  </si>
  <si>
    <t>Стакан "IZI-GO" с крышкой 420мл с декором (красный)</t>
  </si>
  <si>
    <t>222105906/03</t>
  </si>
  <si>
    <t>Стакан "IZI-GO" с крышкой 550мл с декором (темно-коричневый)</t>
  </si>
  <si>
    <t>4690290112420</t>
  </si>
  <si>
    <t>Стакан с крышкой 550мл с декором (красный)</t>
  </si>
  <si>
    <t>221172106/03</t>
  </si>
  <si>
    <t>4690290112673</t>
  </si>
  <si>
    <t>221172506/03</t>
  </si>
  <si>
    <t>4690290108676</t>
  </si>
  <si>
    <t>Стакан "IZI-GO" с крышкой 550мл с декором (микс 1)</t>
  </si>
  <si>
    <t>221158490/00</t>
  </si>
  <si>
    <t>4690290104043</t>
  </si>
  <si>
    <t>221134224/01</t>
  </si>
  <si>
    <t>221134224/0110</t>
  </si>
  <si>
    <t>4690290121668</t>
  </si>
  <si>
    <t>Стакан "IZI-GO" с крышкой 550мл с декором (золотой)</t>
  </si>
  <si>
    <t>222106138/01</t>
  </si>
  <si>
    <t>4690290105798</t>
  </si>
  <si>
    <t>Стакан 550мл с декором (салатовый)</t>
  </si>
  <si>
    <t>221141220/04</t>
  </si>
  <si>
    <t>4690290104104</t>
  </si>
  <si>
    <t>Комплект стаканов "IZI-GO" 550мл х 3 шт. с декором (белый)</t>
  </si>
  <si>
    <t>221134429/01</t>
  </si>
  <si>
    <t>4690290121675</t>
  </si>
  <si>
    <t>Набор: стакан "IZI-GO" с крышкой 420мл с декором + ланч-бокс 0,85л с декором (золотой)</t>
  </si>
  <si>
    <t>222106238/01</t>
  </si>
  <si>
    <t>4690290121651</t>
  </si>
  <si>
    <t>Набор: стакан "IZI-GO" с крышкой 420мл с декором + ланч-бокс 0,85л с декором (красный)</t>
  </si>
  <si>
    <t>222106006/03</t>
  </si>
  <si>
    <t>4690290121699</t>
  </si>
  <si>
    <t>Набор:стакан "IZI-GO"с крышкой 420 мл с декором + ланч-бокс 0,85 л с декором</t>
  </si>
  <si>
    <t>222106420/04</t>
  </si>
  <si>
    <t>4690290120746</t>
  </si>
  <si>
    <t>Набор: стакан с крышкой 420мл с декором + ланч-бокс 0,85л с декором (красный)</t>
  </si>
  <si>
    <t>222103906/03</t>
  </si>
  <si>
    <t>3924900009</t>
  </si>
  <si>
    <t>3923100000</t>
  </si>
  <si>
    <t>Delicate</t>
  </si>
  <si>
    <t>4690290109932</t>
  </si>
  <si>
    <t>Контейнер для продуктов прямоугольный 0,5л с декором (зеленый)</t>
  </si>
  <si>
    <t>221159218/05</t>
  </si>
  <si>
    <t>4690290114059</t>
  </si>
  <si>
    <t>Контейнер для продуктов прямоугольный 0,5л с декором (светло-бежевый)</t>
  </si>
  <si>
    <t>221181125/01</t>
  </si>
  <si>
    <t>4690290109949</t>
  </si>
  <si>
    <t>Контейнер для продуктов прямоугольный 0,85л с декором (зеленый)</t>
  </si>
  <si>
    <t>221159318/05</t>
  </si>
  <si>
    <t>4690290114066</t>
  </si>
  <si>
    <t>Контейнер для продуктов прямоугольный 0,85л с декором (светло-бежевый)</t>
  </si>
  <si>
    <t>221181225/01</t>
  </si>
  <si>
    <t>4690290109956</t>
  </si>
  <si>
    <t>Контейнер для продуктов прямоугольный 1,5л с декором (зеленый)</t>
  </si>
  <si>
    <t>221159418/05</t>
  </si>
  <si>
    <t>4690290114073</t>
  </si>
  <si>
    <t>Контейнер для продуктов прямоугольный 1,5л с декором (светло-бежевый)</t>
  </si>
  <si>
    <t>221181325/01</t>
  </si>
  <si>
    <t>4690290109963</t>
  </si>
  <si>
    <t>Комплект контейнеров для продуктов прямоугольных 3 шт. (0,5л+0,85л+1,5л) с декором (зеленый)</t>
  </si>
  <si>
    <t>221159518/05</t>
  </si>
  <si>
    <t>4690290114080</t>
  </si>
  <si>
    <t>Комплект контейнеров для продуктов прямоугольных 3 шт. (0,5л+0,85л+1,5л) с декором (светло-бежевый)</t>
  </si>
  <si>
    <t>221181425/01</t>
  </si>
  <si>
    <t>4690290110129</t>
  </si>
  <si>
    <t>Банка с завинчивающейся крышкой "Asti" 0,7л с декором (зеленый)</t>
  </si>
  <si>
    <t>221158818/05</t>
  </si>
  <si>
    <t>4690290110136</t>
  </si>
  <si>
    <t>Банка с завинчивающейся крышкой "Asti" 1л с декором (зеленый)</t>
  </si>
  <si>
    <t>221158918/05</t>
  </si>
  <si>
    <t>4690290109970</t>
  </si>
  <si>
    <t>Емкость для сыпучих продуктов 1,1л с декором (зеленый)</t>
  </si>
  <si>
    <t>221159618/05</t>
  </si>
  <si>
    <t>4690290109987</t>
  </si>
  <si>
    <t>Емкость для сыпучих продуктов 1,8л с декором (зеленый)</t>
  </si>
  <si>
    <t>221159718/05</t>
  </si>
  <si>
    <t>Palermo</t>
  </si>
  <si>
    <t>4690290095150</t>
  </si>
  <si>
    <t>Кувшин "Verona" квадратный 3л ПЭТ (светло-зеленый)</t>
  </si>
  <si>
    <t>221107817/02</t>
  </si>
  <si>
    <t>4690290111645</t>
  </si>
  <si>
    <t>Миска "Bergamo" 1л с крышкой с декором (зеленый)</t>
  </si>
  <si>
    <t>221165618/05</t>
  </si>
  <si>
    <t>4690290111652</t>
  </si>
  <si>
    <t>Миска "Bergamo" 2л с крышкой с декором (зеленый)</t>
  </si>
  <si>
    <t>221165718/05</t>
  </si>
  <si>
    <t>4690290111676</t>
  </si>
  <si>
    <t>Миска "Bergamo" 3л с крышкой с декором (зеленый)</t>
  </si>
  <si>
    <t>221165818/05</t>
  </si>
  <si>
    <t>4690290099080</t>
  </si>
  <si>
    <t>Миска "Palermo" 1,2л с крышкой с декором (бесцветный флэк)</t>
  </si>
  <si>
    <t>221116301/02</t>
  </si>
  <si>
    <t>4690290110709</t>
  </si>
  <si>
    <t>221160901/02</t>
  </si>
  <si>
    <t>4690290099103</t>
  </si>
  <si>
    <t>Миска "Palermo" 3,2л с крышкой с декором (бесцветный флэк)</t>
  </si>
  <si>
    <t>221116501/02</t>
  </si>
  <si>
    <t>4690290110785</t>
  </si>
  <si>
    <t>221161101/02</t>
  </si>
  <si>
    <t>4690290099394</t>
  </si>
  <si>
    <t>Миска "Modena" 1,2л с крышкой с декором (светло-бежевый)</t>
  </si>
  <si>
    <t>221105725/01</t>
  </si>
  <si>
    <t>4690290099417</t>
  </si>
  <si>
    <t>Миска "Modena" 2,1л с крышкой с декором (светло-бежевый)</t>
  </si>
  <si>
    <t>221105825/01</t>
  </si>
  <si>
    <t>Миска 3,2л с крышкой с декором (салатовый)</t>
  </si>
  <si>
    <t>4690290099431</t>
  </si>
  <si>
    <t>Миска "Modena" 3,2л с крышкой с декором (светло-бежевый)</t>
  </si>
  <si>
    <t>221105925/01</t>
  </si>
  <si>
    <t>4690290104180</t>
  </si>
  <si>
    <t>221135320/04</t>
  </si>
  <si>
    <t>4690290115391</t>
  </si>
  <si>
    <t>Набор мисок 1,2л+2,1л+3,2л с крышкой с декором (салатовый)</t>
  </si>
  <si>
    <t>221186920/04</t>
  </si>
  <si>
    <t>Миска квадратная "Bergamo" 2л с декором (белый)</t>
  </si>
  <si>
    <t>4690290110143</t>
  </si>
  <si>
    <t>221159029/01</t>
  </si>
  <si>
    <t>4690290104197</t>
  </si>
  <si>
    <t>Миска квадратная 2л с декором (светло-бежевый)</t>
  </si>
  <si>
    <t>221134925/01</t>
  </si>
  <si>
    <t>Миска квадратная "Bergamo" 4л с декором (белый)</t>
  </si>
  <si>
    <t>4690290110150</t>
  </si>
  <si>
    <t>221159129/01</t>
  </si>
  <si>
    <t>4690290104463</t>
  </si>
  <si>
    <t>Миска квадратная "Bergamo" 2л (салатовый)</t>
  </si>
  <si>
    <t>221131820/04</t>
  </si>
  <si>
    <t>4690290104500</t>
  </si>
  <si>
    <t>Миска квадратная "Bergamo" 4л (салатовый)</t>
  </si>
  <si>
    <t>221131920/04</t>
  </si>
  <si>
    <t>4690290105170</t>
  </si>
  <si>
    <t>Сушилка-поддон "Bergamo" (салатовый)</t>
  </si>
  <si>
    <t>221130420/04</t>
  </si>
  <si>
    <t>Крышка для СВЧ D250мм с декором (бесцветный)</t>
  </si>
  <si>
    <t>4690290110181</t>
  </si>
  <si>
    <t>221158701/00</t>
  </si>
  <si>
    <t>4690290106085</t>
  </si>
  <si>
    <t>Крышка для СВЧ D246 с декором (бесцветный)</t>
  </si>
  <si>
    <t>221142401/0007</t>
  </si>
  <si>
    <t>4690290113922</t>
  </si>
  <si>
    <t>Ланч-бокс детский 0,85л с декором (светло-бежевый)</t>
  </si>
  <si>
    <t>221180725/01</t>
  </si>
  <si>
    <t>4690290110167</t>
  </si>
  <si>
    <t>Доска разделочная "Bergamo" прямоугольная 260x155x3,5мм с декором (зеленый)</t>
  </si>
  <si>
    <t>221148018/05</t>
  </si>
  <si>
    <t>4690290107044</t>
  </si>
  <si>
    <t>Доска разделочная "Bergamo" прямоугольная 260x155x3,5мм с декором (салатовый)</t>
  </si>
  <si>
    <t>221148020/04</t>
  </si>
  <si>
    <t>4690290107037</t>
  </si>
  <si>
    <t>Доска разделочная "Bergamo" прямоугольная 260x155x3,5мм с декором (светло-бежевый)</t>
  </si>
  <si>
    <t>221148025/01</t>
  </si>
  <si>
    <t>4690290110174</t>
  </si>
  <si>
    <t>Доска разделочная "Bergamo" прямоугольная 335x220x4мм с декором (зеленый)</t>
  </si>
  <si>
    <t>221148118/05</t>
  </si>
  <si>
    <t>4690290107075</t>
  </si>
  <si>
    <t>Доска разделочная "Bergamo" прямоугольная 335x220x4мм с декором (салатовый)</t>
  </si>
  <si>
    <t>221148120/04</t>
  </si>
  <si>
    <t>4690290107068</t>
  </si>
  <si>
    <t>Доска разделочная "Bergamo" прямоугольная 335x220x4мм с декором (светло-бежевый)</t>
  </si>
  <si>
    <t>221148125/01</t>
  </si>
  <si>
    <t>Масленка "Verona" 170х115х70мм (светло-бежевый)</t>
  </si>
  <si>
    <t>4690290126557</t>
  </si>
  <si>
    <t>221108325/02</t>
  </si>
  <si>
    <t>9603909100</t>
  </si>
  <si>
    <t>6307103000</t>
  </si>
  <si>
    <t>4660228910114</t>
  </si>
  <si>
    <t>Щетка для пола Vanda L250мм (темно-синий)</t>
  </si>
  <si>
    <t>221231113/01</t>
  </si>
  <si>
    <t>4660228910107</t>
  </si>
  <si>
    <t>Щетка для пола Vanda L280мм (темно-синий)</t>
  </si>
  <si>
    <t>221231013/01</t>
  </si>
  <si>
    <t>4660228910145</t>
  </si>
  <si>
    <t>Комплект щетка для пола c совком Vanda (темно-синий)</t>
  </si>
  <si>
    <t>221231413/01</t>
  </si>
  <si>
    <t>4660228910022</t>
  </si>
  <si>
    <t>Ведро круглое 12л Vanda с отжимом МОП (темно-синий)</t>
  </si>
  <si>
    <t>221231813/01</t>
  </si>
  <si>
    <t>4660228910046</t>
  </si>
  <si>
    <t>Окномойка Vanda (темно-синий)</t>
  </si>
  <si>
    <t>221230513/01</t>
  </si>
  <si>
    <t>4660228910169</t>
  </si>
  <si>
    <t>Комплект щетка-сметка с совком Vanda, 225мм (темно-синий)</t>
  </si>
  <si>
    <t>221231513/01</t>
  </si>
  <si>
    <t>4660228910176</t>
  </si>
  <si>
    <t>Комплект щетка-сметка с совком с кромкой Vanda (темно-синий)</t>
  </si>
  <si>
    <t>221231613/01</t>
  </si>
  <si>
    <t>4660228910060</t>
  </si>
  <si>
    <t>Щетка для посуды "Vanda" с эргономичной ручкой (темно-синий)</t>
  </si>
  <si>
    <t>221230713/01</t>
  </si>
  <si>
    <t>4660228910091</t>
  </si>
  <si>
    <t>Щетка для одежды "Vanda" L175мм (темно-синий)</t>
  </si>
  <si>
    <t>221230913/01</t>
  </si>
  <si>
    <t>4660228910121</t>
  </si>
  <si>
    <t>Щетка для пола Vanda L240мм (темно-синий)</t>
  </si>
  <si>
    <t>221231213/01</t>
  </si>
  <si>
    <t>Malta</t>
  </si>
  <si>
    <t>4690290101493</t>
  </si>
  <si>
    <t>Окномойка "Malta" с черенком телескопическим 150см, размер L (бежевый флэк)</t>
  </si>
  <si>
    <t>221214327/04</t>
  </si>
  <si>
    <t>Greenland</t>
  </si>
  <si>
    <t>4690290102100</t>
  </si>
  <si>
    <t>Насадка сменная для швабры Vice Versa Greenland двухсторонняя из микрофибры (без определения цвета)</t>
  </si>
  <si>
    <t>231204200/00</t>
  </si>
  <si>
    <t>4690290102094</t>
  </si>
  <si>
    <t>Швабра двухсторонняя Vice Versa Greenland, насадка микрофибра, 120см (без определения цвета)</t>
  </si>
  <si>
    <t>231204400/00</t>
  </si>
  <si>
    <t>4690290103695</t>
  </si>
  <si>
    <t>Щетка-сметка "Greenland" (зеленый флэк)</t>
  </si>
  <si>
    <t>221224218/04</t>
  </si>
  <si>
    <t>221224218/0405</t>
  </si>
  <si>
    <t>4690290113403</t>
  </si>
  <si>
    <t>Ваза для цветов D110мм (черный)</t>
  </si>
  <si>
    <t>221315530/01</t>
  </si>
  <si>
    <t>4690290109475</t>
  </si>
  <si>
    <t>Корзинка универсальная "Poplar" 1,6л, 190х140х80мм (зеленый)</t>
  </si>
  <si>
    <t>221312718/05</t>
  </si>
  <si>
    <t>4690290109505</t>
  </si>
  <si>
    <t>Корзинка универсальная "Poplar" 2,7л, 240х165х90мм (зеленый)</t>
  </si>
  <si>
    <t>221312818/05</t>
  </si>
  <si>
    <t>4690290109536</t>
  </si>
  <si>
    <t>Корзинка универсальная "Poplar" 4,5л, 290х190х105мм (зеленый)</t>
  </si>
  <si>
    <t>221312918/05</t>
  </si>
  <si>
    <t>4690290108973</t>
  </si>
  <si>
    <t>Корзина универсальная "Sakura" круглая 3,1л, 210х200х163мм (светло-серый)</t>
  </si>
  <si>
    <t>221306121/03</t>
  </si>
  <si>
    <t>4690290109000</t>
  </si>
  <si>
    <t>Корзина универсальная "Sakura" овальная 6,2л, 296х224х168мм (светло-серый)</t>
  </si>
  <si>
    <t>221306221/03</t>
  </si>
  <si>
    <t>9403700008</t>
  </si>
  <si>
    <t>4690290094320</t>
  </si>
  <si>
    <t>Контейнер для мусора "Palm" круглый 16л (светло-бежевый)</t>
  </si>
  <si>
    <t>221301925/01</t>
  </si>
  <si>
    <t>4690290108386</t>
  </si>
  <si>
    <t>Контейнер "Rambai" круглый 10л (светло-бежевый)</t>
  </si>
  <si>
    <t>221313625/0101</t>
  </si>
  <si>
    <t>4690290097536</t>
  </si>
  <si>
    <t>Комод детский "Little Angel" 4-секционный, 335х410х900мм (ярко-желтый)</t>
  </si>
  <si>
    <t>221501402/01</t>
  </si>
  <si>
    <t>4690290096515</t>
  </si>
  <si>
    <t>Горшок для цветов "Rosemary" D330мм, 16л с дренажной вставкой на колесиках (голубой)</t>
  </si>
  <si>
    <t>221600415/01</t>
  </si>
  <si>
    <t>4690290096546</t>
  </si>
  <si>
    <t>Горшок для цветов "Rosemary" D330мм, 16л с дренажной вставкой на колесиках (желтый)</t>
  </si>
  <si>
    <t>221600403/01</t>
  </si>
  <si>
    <t>Базовая цена без скидки</t>
  </si>
  <si>
    <t>Фикс.цена по АКЦИИ</t>
  </si>
  <si>
    <t>Скидка по распродаже</t>
  </si>
  <si>
    <t>Заказ</t>
  </si>
  <si>
    <t>Сумма заказа</t>
  </si>
  <si>
    <t>РАСПРОДАЖА товаров для дома ТМ "Profit House!!!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</si>
</sst>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&quot;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3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5FF"/>
        <bgColor indexed="64"/>
      </patternFill>
    </fill>
    <fill>
      <patternFill patternType="solid">
        <fgColor rgb="FFCEFF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0" fillId="33" borderId="0" xfId="0" applyNumberFormat="1" applyFont="1" applyFill="1" applyAlignment="1">
      <alignment horizontal="center" vertical="center" wrapText="1"/>
    </xf>
    <xf numFmtId="49" fontId="40" fillId="34" borderId="0" xfId="0" applyNumberFormat="1" applyFont="1" applyFill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2" fillId="35" borderId="10" xfId="0" applyNumberFormat="1" applyFont="1" applyFill="1" applyBorder="1" applyAlignment="1">
      <alignment horizontal="center" vertical="center" wrapText="1"/>
    </xf>
    <xf numFmtId="164" fontId="42" fillId="35" borderId="10" xfId="0" applyNumberFormat="1" applyFont="1" applyFill="1" applyBorder="1" applyAlignment="1">
      <alignment horizontal="center" vertical="center" wrapText="1"/>
    </xf>
    <xf numFmtId="164" fontId="43" fillId="35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9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164" fontId="44" fillId="0" borderId="0" xfId="0" applyNumberFormat="1" applyFont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 wrapText="1"/>
    </xf>
    <xf numFmtId="164" fontId="44" fillId="0" borderId="13" xfId="0" applyNumberFormat="1" applyFont="1" applyFill="1" applyBorder="1" applyAlignment="1">
      <alignment horizontal="center" vertical="center"/>
    </xf>
    <xf numFmtId="164" fontId="4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57150</xdr:rowOff>
    </xdr:from>
    <xdr:to>
      <xdr:col>5</xdr:col>
      <xdr:colOff>857250</xdr:colOff>
      <xdr:row>2</xdr:row>
      <xdr:rowOff>742950</xdr:rowOff>
    </xdr:to>
    <xdr:pic>
      <xdr:nvPicPr>
        <xdr:cNvPr id="1" name="Pictur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10575" y="18097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</xdr:row>
      <xdr:rowOff>57150</xdr:rowOff>
    </xdr:from>
    <xdr:to>
      <xdr:col>5</xdr:col>
      <xdr:colOff>857250</xdr:colOff>
      <xdr:row>3</xdr:row>
      <xdr:rowOff>742950</xdr:rowOff>
    </xdr:to>
    <xdr:pic>
      <xdr:nvPicPr>
        <xdr:cNvPr id="2" name="Picture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10575" y="261937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</xdr:row>
      <xdr:rowOff>66675</xdr:rowOff>
    </xdr:from>
    <xdr:to>
      <xdr:col>5</xdr:col>
      <xdr:colOff>857250</xdr:colOff>
      <xdr:row>4</xdr:row>
      <xdr:rowOff>819150</xdr:rowOff>
    </xdr:to>
    <xdr:pic>
      <xdr:nvPicPr>
        <xdr:cNvPr id="3" name="Picture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410575" y="34385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</xdr:row>
      <xdr:rowOff>66675</xdr:rowOff>
    </xdr:from>
    <xdr:to>
      <xdr:col>5</xdr:col>
      <xdr:colOff>857250</xdr:colOff>
      <xdr:row>5</xdr:row>
      <xdr:rowOff>819150</xdr:rowOff>
    </xdr:to>
    <xdr:pic>
      <xdr:nvPicPr>
        <xdr:cNvPr id="4" name="Picture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410575" y="43243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</xdr:row>
      <xdr:rowOff>57150</xdr:rowOff>
    </xdr:from>
    <xdr:to>
      <xdr:col>5</xdr:col>
      <xdr:colOff>857250</xdr:colOff>
      <xdr:row>6</xdr:row>
      <xdr:rowOff>685800</xdr:rowOff>
    </xdr:to>
    <xdr:pic>
      <xdr:nvPicPr>
        <xdr:cNvPr id="5" name="Picture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410575" y="5200650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</xdr:row>
      <xdr:rowOff>66675</xdr:rowOff>
    </xdr:from>
    <xdr:to>
      <xdr:col>5</xdr:col>
      <xdr:colOff>857250</xdr:colOff>
      <xdr:row>7</xdr:row>
      <xdr:rowOff>819150</xdr:rowOff>
    </xdr:to>
    <xdr:pic>
      <xdr:nvPicPr>
        <xdr:cNvPr id="6" name="Picture1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410575" y="59531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</xdr:row>
      <xdr:rowOff>57150</xdr:rowOff>
    </xdr:from>
    <xdr:to>
      <xdr:col>5</xdr:col>
      <xdr:colOff>857250</xdr:colOff>
      <xdr:row>8</xdr:row>
      <xdr:rowOff>495300</xdr:rowOff>
    </xdr:to>
    <xdr:pic>
      <xdr:nvPicPr>
        <xdr:cNvPr id="7" name="Picture1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410575" y="68294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57150</xdr:rowOff>
    </xdr:from>
    <xdr:to>
      <xdr:col>5</xdr:col>
      <xdr:colOff>857250</xdr:colOff>
      <xdr:row>9</xdr:row>
      <xdr:rowOff>495300</xdr:rowOff>
    </xdr:to>
    <xdr:pic>
      <xdr:nvPicPr>
        <xdr:cNvPr id="8" name="Picture1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410575" y="739140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10</xdr:row>
      <xdr:rowOff>66675</xdr:rowOff>
    </xdr:from>
    <xdr:to>
      <xdr:col>5</xdr:col>
      <xdr:colOff>828675</xdr:colOff>
      <xdr:row>10</xdr:row>
      <xdr:rowOff>876300</xdr:rowOff>
    </xdr:to>
    <xdr:pic>
      <xdr:nvPicPr>
        <xdr:cNvPr id="9" name="Picture2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429625" y="7962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</xdr:row>
      <xdr:rowOff>66675</xdr:rowOff>
    </xdr:from>
    <xdr:to>
      <xdr:col>5</xdr:col>
      <xdr:colOff>857250</xdr:colOff>
      <xdr:row>11</xdr:row>
      <xdr:rowOff>819150</xdr:rowOff>
    </xdr:to>
    <xdr:pic>
      <xdr:nvPicPr>
        <xdr:cNvPr id="10" name="Picture2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410575" y="88963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12</xdr:row>
      <xdr:rowOff>66675</xdr:rowOff>
    </xdr:from>
    <xdr:to>
      <xdr:col>5</xdr:col>
      <xdr:colOff>800100</xdr:colOff>
      <xdr:row>12</xdr:row>
      <xdr:rowOff>876300</xdr:rowOff>
    </xdr:to>
    <xdr:pic>
      <xdr:nvPicPr>
        <xdr:cNvPr id="11" name="Picture25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448675" y="978217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13</xdr:row>
      <xdr:rowOff>66675</xdr:rowOff>
    </xdr:from>
    <xdr:to>
      <xdr:col>5</xdr:col>
      <xdr:colOff>800100</xdr:colOff>
      <xdr:row>13</xdr:row>
      <xdr:rowOff>876300</xdr:rowOff>
    </xdr:to>
    <xdr:pic>
      <xdr:nvPicPr>
        <xdr:cNvPr id="12" name="Picture2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448675" y="1071562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14</xdr:row>
      <xdr:rowOff>66675</xdr:rowOff>
    </xdr:from>
    <xdr:to>
      <xdr:col>5</xdr:col>
      <xdr:colOff>819150</xdr:colOff>
      <xdr:row>14</xdr:row>
      <xdr:rowOff>876300</xdr:rowOff>
    </xdr:to>
    <xdr:pic>
      <xdr:nvPicPr>
        <xdr:cNvPr id="13" name="Picture29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448675" y="1164907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15</xdr:row>
      <xdr:rowOff>66675</xdr:rowOff>
    </xdr:from>
    <xdr:to>
      <xdr:col>5</xdr:col>
      <xdr:colOff>762000</xdr:colOff>
      <xdr:row>15</xdr:row>
      <xdr:rowOff>876300</xdr:rowOff>
    </xdr:to>
    <xdr:pic>
      <xdr:nvPicPr>
        <xdr:cNvPr id="14" name="Picture37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8486775" y="1258252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16</xdr:row>
      <xdr:rowOff>57150</xdr:rowOff>
    </xdr:from>
    <xdr:to>
      <xdr:col>5</xdr:col>
      <xdr:colOff>857250</xdr:colOff>
      <xdr:row>16</xdr:row>
      <xdr:rowOff>742950</xdr:rowOff>
    </xdr:to>
    <xdr:pic>
      <xdr:nvPicPr>
        <xdr:cNvPr id="15" name="Picture49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8410575" y="135064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17</xdr:row>
      <xdr:rowOff>66675</xdr:rowOff>
    </xdr:from>
    <xdr:to>
      <xdr:col>5</xdr:col>
      <xdr:colOff>762000</xdr:colOff>
      <xdr:row>17</xdr:row>
      <xdr:rowOff>876300</xdr:rowOff>
    </xdr:to>
    <xdr:pic>
      <xdr:nvPicPr>
        <xdr:cNvPr id="16" name="Picture5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8486775" y="143256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18</xdr:row>
      <xdr:rowOff>66675</xdr:rowOff>
    </xdr:from>
    <xdr:to>
      <xdr:col>5</xdr:col>
      <xdr:colOff>666750</xdr:colOff>
      <xdr:row>18</xdr:row>
      <xdr:rowOff>876300</xdr:rowOff>
    </xdr:to>
    <xdr:pic>
      <xdr:nvPicPr>
        <xdr:cNvPr id="17" name="Picture5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8572500" y="15259050"/>
          <a:ext cx="447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19</xdr:row>
      <xdr:rowOff>57150</xdr:rowOff>
    </xdr:from>
    <xdr:to>
      <xdr:col>5</xdr:col>
      <xdr:colOff>857250</xdr:colOff>
      <xdr:row>19</xdr:row>
      <xdr:rowOff>495300</xdr:rowOff>
    </xdr:to>
    <xdr:pic>
      <xdr:nvPicPr>
        <xdr:cNvPr id="18" name="Picture5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8410575" y="161829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20</xdr:row>
      <xdr:rowOff>66675</xdr:rowOff>
    </xdr:from>
    <xdr:to>
      <xdr:col>5</xdr:col>
      <xdr:colOff>762000</xdr:colOff>
      <xdr:row>20</xdr:row>
      <xdr:rowOff>876300</xdr:rowOff>
    </xdr:to>
    <xdr:pic>
      <xdr:nvPicPr>
        <xdr:cNvPr id="19" name="Picture59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8486775" y="1675447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21</xdr:row>
      <xdr:rowOff>66675</xdr:rowOff>
    </xdr:from>
    <xdr:to>
      <xdr:col>5</xdr:col>
      <xdr:colOff>828675</xdr:colOff>
      <xdr:row>21</xdr:row>
      <xdr:rowOff>876300</xdr:rowOff>
    </xdr:to>
    <xdr:pic>
      <xdr:nvPicPr>
        <xdr:cNvPr id="20" name="Picture6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8429625" y="17687925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22</xdr:row>
      <xdr:rowOff>66675</xdr:rowOff>
    </xdr:from>
    <xdr:to>
      <xdr:col>5</xdr:col>
      <xdr:colOff>828675</xdr:colOff>
      <xdr:row>22</xdr:row>
      <xdr:rowOff>876300</xdr:rowOff>
    </xdr:to>
    <xdr:pic>
      <xdr:nvPicPr>
        <xdr:cNvPr id="21" name="Picture62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8429625" y="18621375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23</xdr:row>
      <xdr:rowOff>66675</xdr:rowOff>
    </xdr:from>
    <xdr:to>
      <xdr:col>5</xdr:col>
      <xdr:colOff>752475</xdr:colOff>
      <xdr:row>23</xdr:row>
      <xdr:rowOff>876300</xdr:rowOff>
    </xdr:to>
    <xdr:pic>
      <xdr:nvPicPr>
        <xdr:cNvPr id="22" name="Picture64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8505825" y="19554825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24</xdr:row>
      <xdr:rowOff>66675</xdr:rowOff>
    </xdr:from>
    <xdr:to>
      <xdr:col>5</xdr:col>
      <xdr:colOff>762000</xdr:colOff>
      <xdr:row>24</xdr:row>
      <xdr:rowOff>876300</xdr:rowOff>
    </xdr:to>
    <xdr:pic>
      <xdr:nvPicPr>
        <xdr:cNvPr id="23" name="Picture65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8505825" y="20488275"/>
          <a:ext cx="619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25</xdr:row>
      <xdr:rowOff>57150</xdr:rowOff>
    </xdr:from>
    <xdr:to>
      <xdr:col>5</xdr:col>
      <xdr:colOff>857250</xdr:colOff>
      <xdr:row>25</xdr:row>
      <xdr:rowOff>666750</xdr:rowOff>
    </xdr:to>
    <xdr:pic>
      <xdr:nvPicPr>
        <xdr:cNvPr id="24" name="Picture66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8410575" y="2141220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26</xdr:row>
      <xdr:rowOff>57150</xdr:rowOff>
    </xdr:from>
    <xdr:to>
      <xdr:col>5</xdr:col>
      <xdr:colOff>857250</xdr:colOff>
      <xdr:row>26</xdr:row>
      <xdr:rowOff>552450</xdr:rowOff>
    </xdr:to>
    <xdr:pic>
      <xdr:nvPicPr>
        <xdr:cNvPr id="25" name="Picture68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8410575" y="221456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27</xdr:row>
      <xdr:rowOff>57150</xdr:rowOff>
    </xdr:from>
    <xdr:to>
      <xdr:col>5</xdr:col>
      <xdr:colOff>857250</xdr:colOff>
      <xdr:row>27</xdr:row>
      <xdr:rowOff>552450</xdr:rowOff>
    </xdr:to>
    <xdr:pic>
      <xdr:nvPicPr>
        <xdr:cNvPr id="26" name="Picture69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8410575" y="227647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28</xdr:row>
      <xdr:rowOff>57150</xdr:rowOff>
    </xdr:from>
    <xdr:to>
      <xdr:col>5</xdr:col>
      <xdr:colOff>857250</xdr:colOff>
      <xdr:row>28</xdr:row>
      <xdr:rowOff>552450</xdr:rowOff>
    </xdr:to>
    <xdr:pic>
      <xdr:nvPicPr>
        <xdr:cNvPr id="27" name="Picture70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8410575" y="2338387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29</xdr:row>
      <xdr:rowOff>57150</xdr:rowOff>
    </xdr:from>
    <xdr:to>
      <xdr:col>5</xdr:col>
      <xdr:colOff>857250</xdr:colOff>
      <xdr:row>29</xdr:row>
      <xdr:rowOff>552450</xdr:rowOff>
    </xdr:to>
    <xdr:pic>
      <xdr:nvPicPr>
        <xdr:cNvPr id="28" name="Picture71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8410575" y="2400300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30</xdr:row>
      <xdr:rowOff>57150</xdr:rowOff>
    </xdr:from>
    <xdr:to>
      <xdr:col>5</xdr:col>
      <xdr:colOff>857250</xdr:colOff>
      <xdr:row>30</xdr:row>
      <xdr:rowOff>647700</xdr:rowOff>
    </xdr:to>
    <xdr:pic>
      <xdr:nvPicPr>
        <xdr:cNvPr id="29" name="Picture207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8410575" y="2461260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31</xdr:row>
      <xdr:rowOff>57150</xdr:rowOff>
    </xdr:from>
    <xdr:to>
      <xdr:col>5</xdr:col>
      <xdr:colOff>857250</xdr:colOff>
      <xdr:row>31</xdr:row>
      <xdr:rowOff>590550</xdr:rowOff>
    </xdr:to>
    <xdr:pic>
      <xdr:nvPicPr>
        <xdr:cNvPr id="30" name="Picture209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8410575" y="2532697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32</xdr:row>
      <xdr:rowOff>57150</xdr:rowOff>
    </xdr:from>
    <xdr:to>
      <xdr:col>5</xdr:col>
      <xdr:colOff>857250</xdr:colOff>
      <xdr:row>32</xdr:row>
      <xdr:rowOff>628650</xdr:rowOff>
    </xdr:to>
    <xdr:pic>
      <xdr:nvPicPr>
        <xdr:cNvPr id="31" name="Picture212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8410575" y="2598420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33</xdr:row>
      <xdr:rowOff>57150</xdr:rowOff>
    </xdr:from>
    <xdr:to>
      <xdr:col>5</xdr:col>
      <xdr:colOff>857250</xdr:colOff>
      <xdr:row>33</xdr:row>
      <xdr:rowOff>590550</xdr:rowOff>
    </xdr:to>
    <xdr:pic>
      <xdr:nvPicPr>
        <xdr:cNvPr id="32" name="Picture214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8410575" y="2667952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34</xdr:row>
      <xdr:rowOff>57150</xdr:rowOff>
    </xdr:from>
    <xdr:to>
      <xdr:col>5</xdr:col>
      <xdr:colOff>857250</xdr:colOff>
      <xdr:row>34</xdr:row>
      <xdr:rowOff>590550</xdr:rowOff>
    </xdr:to>
    <xdr:pic>
      <xdr:nvPicPr>
        <xdr:cNvPr id="33" name="Picture218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8410575" y="27336750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35</xdr:row>
      <xdr:rowOff>57150</xdr:rowOff>
    </xdr:from>
    <xdr:to>
      <xdr:col>5</xdr:col>
      <xdr:colOff>857250</xdr:colOff>
      <xdr:row>35</xdr:row>
      <xdr:rowOff>590550</xdr:rowOff>
    </xdr:to>
    <xdr:pic>
      <xdr:nvPicPr>
        <xdr:cNvPr id="34" name="Picture220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8410575" y="2799397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36</xdr:row>
      <xdr:rowOff>66675</xdr:rowOff>
    </xdr:from>
    <xdr:to>
      <xdr:col>5</xdr:col>
      <xdr:colOff>828675</xdr:colOff>
      <xdr:row>36</xdr:row>
      <xdr:rowOff>876300</xdr:rowOff>
    </xdr:to>
    <xdr:pic>
      <xdr:nvPicPr>
        <xdr:cNvPr id="35" name="Picture22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8439150" y="28660725"/>
          <a:ext cx="73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37</xdr:row>
      <xdr:rowOff>57150</xdr:rowOff>
    </xdr:from>
    <xdr:to>
      <xdr:col>5</xdr:col>
      <xdr:colOff>857250</xdr:colOff>
      <xdr:row>37</xdr:row>
      <xdr:rowOff>638175</xdr:rowOff>
    </xdr:to>
    <xdr:pic>
      <xdr:nvPicPr>
        <xdr:cNvPr id="36" name="Picture225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8410575" y="295846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38</xdr:row>
      <xdr:rowOff>66675</xdr:rowOff>
    </xdr:from>
    <xdr:to>
      <xdr:col>5</xdr:col>
      <xdr:colOff>733425</xdr:colOff>
      <xdr:row>38</xdr:row>
      <xdr:rowOff>876300</xdr:rowOff>
    </xdr:to>
    <xdr:pic>
      <xdr:nvPicPr>
        <xdr:cNvPr id="37" name="Picture298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8515350" y="30289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39</xdr:row>
      <xdr:rowOff>66675</xdr:rowOff>
    </xdr:from>
    <xdr:to>
      <xdr:col>5</xdr:col>
      <xdr:colOff>733425</xdr:colOff>
      <xdr:row>39</xdr:row>
      <xdr:rowOff>876300</xdr:rowOff>
    </xdr:to>
    <xdr:pic>
      <xdr:nvPicPr>
        <xdr:cNvPr id="38" name="Picture302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515350" y="3122295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40</xdr:row>
      <xdr:rowOff>66675</xdr:rowOff>
    </xdr:from>
    <xdr:to>
      <xdr:col>5</xdr:col>
      <xdr:colOff>809625</xdr:colOff>
      <xdr:row>40</xdr:row>
      <xdr:rowOff>876300</xdr:rowOff>
    </xdr:to>
    <xdr:pic>
      <xdr:nvPicPr>
        <xdr:cNvPr id="39" name="Picture304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439150" y="321564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41</xdr:row>
      <xdr:rowOff>66675</xdr:rowOff>
    </xdr:from>
    <xdr:to>
      <xdr:col>5</xdr:col>
      <xdr:colOff>819150</xdr:colOff>
      <xdr:row>41</xdr:row>
      <xdr:rowOff>876300</xdr:rowOff>
    </xdr:to>
    <xdr:pic>
      <xdr:nvPicPr>
        <xdr:cNvPr id="40" name="Picture305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448675" y="330898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42</xdr:row>
      <xdr:rowOff>66675</xdr:rowOff>
    </xdr:from>
    <xdr:to>
      <xdr:col>5</xdr:col>
      <xdr:colOff>742950</xdr:colOff>
      <xdr:row>42</xdr:row>
      <xdr:rowOff>876300</xdr:rowOff>
    </xdr:to>
    <xdr:pic>
      <xdr:nvPicPr>
        <xdr:cNvPr id="41" name="Picture345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8505825" y="34023300"/>
          <a:ext cx="59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43</xdr:row>
      <xdr:rowOff>57150</xdr:rowOff>
    </xdr:from>
    <xdr:to>
      <xdr:col>5</xdr:col>
      <xdr:colOff>857250</xdr:colOff>
      <xdr:row>43</xdr:row>
      <xdr:rowOff>695325</xdr:rowOff>
    </xdr:to>
    <xdr:pic>
      <xdr:nvPicPr>
        <xdr:cNvPr id="42" name="Picture347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8410575" y="3494722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857250</xdr:colOff>
      <xdr:row>44</xdr:row>
      <xdr:rowOff>666750</xdr:rowOff>
    </xdr:to>
    <xdr:pic>
      <xdr:nvPicPr>
        <xdr:cNvPr id="43" name="Picture349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8410575" y="3569970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857250</xdr:colOff>
      <xdr:row>45</xdr:row>
      <xdr:rowOff>638175</xdr:rowOff>
    </xdr:to>
    <xdr:pic>
      <xdr:nvPicPr>
        <xdr:cNvPr id="44" name="Picture35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8410575" y="36433125"/>
          <a:ext cx="800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46</xdr:row>
      <xdr:rowOff>57150</xdr:rowOff>
    </xdr:from>
    <xdr:to>
      <xdr:col>5</xdr:col>
      <xdr:colOff>857250</xdr:colOff>
      <xdr:row>46</xdr:row>
      <xdr:rowOff>695325</xdr:rowOff>
    </xdr:to>
    <xdr:pic>
      <xdr:nvPicPr>
        <xdr:cNvPr id="45" name="Picture357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8410575" y="3713797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47</xdr:row>
      <xdr:rowOff>57150</xdr:rowOff>
    </xdr:from>
    <xdr:to>
      <xdr:col>5</xdr:col>
      <xdr:colOff>857250</xdr:colOff>
      <xdr:row>47</xdr:row>
      <xdr:rowOff>714375</xdr:rowOff>
    </xdr:to>
    <xdr:pic>
      <xdr:nvPicPr>
        <xdr:cNvPr id="46" name="Picture358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8410575" y="37899975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48</xdr:row>
      <xdr:rowOff>57150</xdr:rowOff>
    </xdr:from>
    <xdr:to>
      <xdr:col>5</xdr:col>
      <xdr:colOff>857250</xdr:colOff>
      <xdr:row>48</xdr:row>
      <xdr:rowOff>619125</xdr:rowOff>
    </xdr:to>
    <xdr:pic>
      <xdr:nvPicPr>
        <xdr:cNvPr id="47" name="Picture359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8410575" y="38681025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49</xdr:row>
      <xdr:rowOff>57150</xdr:rowOff>
    </xdr:from>
    <xdr:to>
      <xdr:col>5</xdr:col>
      <xdr:colOff>857250</xdr:colOff>
      <xdr:row>49</xdr:row>
      <xdr:rowOff>714375</xdr:rowOff>
    </xdr:to>
    <xdr:pic>
      <xdr:nvPicPr>
        <xdr:cNvPr id="48" name="Picture360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8410575" y="39357300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50</xdr:row>
      <xdr:rowOff>57150</xdr:rowOff>
    </xdr:from>
    <xdr:to>
      <xdr:col>5</xdr:col>
      <xdr:colOff>857250</xdr:colOff>
      <xdr:row>50</xdr:row>
      <xdr:rowOff>609600</xdr:rowOff>
    </xdr:to>
    <xdr:pic>
      <xdr:nvPicPr>
        <xdr:cNvPr id="49" name="Picture362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8410575" y="40138350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51</xdr:row>
      <xdr:rowOff>57150</xdr:rowOff>
    </xdr:from>
    <xdr:to>
      <xdr:col>5</xdr:col>
      <xdr:colOff>857250</xdr:colOff>
      <xdr:row>51</xdr:row>
      <xdr:rowOff>600075</xdr:rowOff>
    </xdr:to>
    <xdr:pic>
      <xdr:nvPicPr>
        <xdr:cNvPr id="50" name="Picture365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8410575" y="4081462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52</xdr:row>
      <xdr:rowOff>57150</xdr:rowOff>
    </xdr:from>
    <xdr:to>
      <xdr:col>5</xdr:col>
      <xdr:colOff>857250</xdr:colOff>
      <xdr:row>52</xdr:row>
      <xdr:rowOff>571500</xdr:rowOff>
    </xdr:to>
    <xdr:pic>
      <xdr:nvPicPr>
        <xdr:cNvPr id="51" name="Picture368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8410575" y="41471850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53</xdr:row>
      <xdr:rowOff>57150</xdr:rowOff>
    </xdr:from>
    <xdr:to>
      <xdr:col>5</xdr:col>
      <xdr:colOff>857250</xdr:colOff>
      <xdr:row>53</xdr:row>
      <xdr:rowOff>657225</xdr:rowOff>
    </xdr:to>
    <xdr:pic>
      <xdr:nvPicPr>
        <xdr:cNvPr id="52" name="Picture370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8410575" y="42110025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54</xdr:row>
      <xdr:rowOff>66675</xdr:rowOff>
    </xdr:from>
    <xdr:to>
      <xdr:col>5</xdr:col>
      <xdr:colOff>762000</xdr:colOff>
      <xdr:row>54</xdr:row>
      <xdr:rowOff>876300</xdr:rowOff>
    </xdr:to>
    <xdr:pic>
      <xdr:nvPicPr>
        <xdr:cNvPr id="53" name="Picture37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8505825" y="4284345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55</xdr:row>
      <xdr:rowOff>57150</xdr:rowOff>
    </xdr:from>
    <xdr:to>
      <xdr:col>5</xdr:col>
      <xdr:colOff>857250</xdr:colOff>
      <xdr:row>55</xdr:row>
      <xdr:rowOff>609600</xdr:rowOff>
    </xdr:to>
    <xdr:pic>
      <xdr:nvPicPr>
        <xdr:cNvPr id="54" name="Picture377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8410575" y="43767375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56</xdr:row>
      <xdr:rowOff>57150</xdr:rowOff>
    </xdr:from>
    <xdr:to>
      <xdr:col>5</xdr:col>
      <xdr:colOff>857250</xdr:colOff>
      <xdr:row>56</xdr:row>
      <xdr:rowOff>523875</xdr:rowOff>
    </xdr:to>
    <xdr:pic>
      <xdr:nvPicPr>
        <xdr:cNvPr id="55" name="Picture380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8410575" y="4444365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57</xdr:row>
      <xdr:rowOff>57150</xdr:rowOff>
    </xdr:from>
    <xdr:to>
      <xdr:col>5</xdr:col>
      <xdr:colOff>857250</xdr:colOff>
      <xdr:row>57</xdr:row>
      <xdr:rowOff>542925</xdr:rowOff>
    </xdr:to>
    <xdr:pic>
      <xdr:nvPicPr>
        <xdr:cNvPr id="56" name="Picture382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8410575" y="4503420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58</xdr:row>
      <xdr:rowOff>57150</xdr:rowOff>
    </xdr:from>
    <xdr:to>
      <xdr:col>5</xdr:col>
      <xdr:colOff>857250</xdr:colOff>
      <xdr:row>58</xdr:row>
      <xdr:rowOff>600075</xdr:rowOff>
    </xdr:to>
    <xdr:pic>
      <xdr:nvPicPr>
        <xdr:cNvPr id="57" name="Picture386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8410575" y="45643800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59</xdr:row>
      <xdr:rowOff>57150</xdr:rowOff>
    </xdr:from>
    <xdr:to>
      <xdr:col>5</xdr:col>
      <xdr:colOff>857250</xdr:colOff>
      <xdr:row>59</xdr:row>
      <xdr:rowOff>600075</xdr:rowOff>
    </xdr:to>
    <xdr:pic>
      <xdr:nvPicPr>
        <xdr:cNvPr id="58" name="Picture387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8410575" y="46310550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60</xdr:row>
      <xdr:rowOff>57150</xdr:rowOff>
    </xdr:from>
    <xdr:to>
      <xdr:col>5</xdr:col>
      <xdr:colOff>857250</xdr:colOff>
      <xdr:row>60</xdr:row>
      <xdr:rowOff>533400</xdr:rowOff>
    </xdr:to>
    <xdr:pic>
      <xdr:nvPicPr>
        <xdr:cNvPr id="59" name="Picture401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8410575" y="4697730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61</xdr:row>
      <xdr:rowOff>57150</xdr:rowOff>
    </xdr:from>
    <xdr:to>
      <xdr:col>5</xdr:col>
      <xdr:colOff>857250</xdr:colOff>
      <xdr:row>61</xdr:row>
      <xdr:rowOff>657225</xdr:rowOff>
    </xdr:to>
    <xdr:pic>
      <xdr:nvPicPr>
        <xdr:cNvPr id="60" name="Picture406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8410575" y="47577375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62</xdr:row>
      <xdr:rowOff>57150</xdr:rowOff>
    </xdr:from>
    <xdr:to>
      <xdr:col>5</xdr:col>
      <xdr:colOff>857250</xdr:colOff>
      <xdr:row>62</xdr:row>
      <xdr:rowOff>495300</xdr:rowOff>
    </xdr:to>
    <xdr:pic>
      <xdr:nvPicPr>
        <xdr:cNvPr id="61" name="Picture409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8410575" y="4829175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63</xdr:row>
      <xdr:rowOff>57150</xdr:rowOff>
    </xdr:from>
    <xdr:to>
      <xdr:col>5</xdr:col>
      <xdr:colOff>857250</xdr:colOff>
      <xdr:row>63</xdr:row>
      <xdr:rowOff>571500</xdr:rowOff>
    </xdr:to>
    <xdr:pic>
      <xdr:nvPicPr>
        <xdr:cNvPr id="62" name="Picture438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8410575" y="48853725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64</xdr:row>
      <xdr:rowOff>57150</xdr:rowOff>
    </xdr:from>
    <xdr:to>
      <xdr:col>5</xdr:col>
      <xdr:colOff>857250</xdr:colOff>
      <xdr:row>64</xdr:row>
      <xdr:rowOff>790575</xdr:rowOff>
    </xdr:to>
    <xdr:pic>
      <xdr:nvPicPr>
        <xdr:cNvPr id="63" name="Picture446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8410575" y="494919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65</xdr:row>
      <xdr:rowOff>57150</xdr:rowOff>
    </xdr:from>
    <xdr:to>
      <xdr:col>5</xdr:col>
      <xdr:colOff>857250</xdr:colOff>
      <xdr:row>65</xdr:row>
      <xdr:rowOff>790575</xdr:rowOff>
    </xdr:to>
    <xdr:pic>
      <xdr:nvPicPr>
        <xdr:cNvPr id="64" name="Picture447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8410575" y="503491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66</xdr:row>
      <xdr:rowOff>57150</xdr:rowOff>
    </xdr:from>
    <xdr:to>
      <xdr:col>5</xdr:col>
      <xdr:colOff>857250</xdr:colOff>
      <xdr:row>66</xdr:row>
      <xdr:rowOff>790575</xdr:rowOff>
    </xdr:to>
    <xdr:pic>
      <xdr:nvPicPr>
        <xdr:cNvPr id="65" name="Picture448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8410575" y="512064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67</xdr:row>
      <xdr:rowOff>57150</xdr:rowOff>
    </xdr:from>
    <xdr:to>
      <xdr:col>5</xdr:col>
      <xdr:colOff>857250</xdr:colOff>
      <xdr:row>67</xdr:row>
      <xdr:rowOff>790575</xdr:rowOff>
    </xdr:to>
    <xdr:pic>
      <xdr:nvPicPr>
        <xdr:cNvPr id="66" name="Picture451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8410575" y="520636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68</xdr:row>
      <xdr:rowOff>57150</xdr:rowOff>
    </xdr:from>
    <xdr:to>
      <xdr:col>5</xdr:col>
      <xdr:colOff>857250</xdr:colOff>
      <xdr:row>68</xdr:row>
      <xdr:rowOff>790575</xdr:rowOff>
    </xdr:to>
    <xdr:pic>
      <xdr:nvPicPr>
        <xdr:cNvPr id="67" name="Picture452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8410575" y="529209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69</xdr:row>
      <xdr:rowOff>57150</xdr:rowOff>
    </xdr:from>
    <xdr:to>
      <xdr:col>5</xdr:col>
      <xdr:colOff>857250</xdr:colOff>
      <xdr:row>69</xdr:row>
      <xdr:rowOff>790575</xdr:rowOff>
    </xdr:to>
    <xdr:pic>
      <xdr:nvPicPr>
        <xdr:cNvPr id="68" name="Picture453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8410575" y="537781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70</xdr:row>
      <xdr:rowOff>57150</xdr:rowOff>
    </xdr:from>
    <xdr:to>
      <xdr:col>5</xdr:col>
      <xdr:colOff>857250</xdr:colOff>
      <xdr:row>70</xdr:row>
      <xdr:rowOff>590550</xdr:rowOff>
    </xdr:to>
    <xdr:pic>
      <xdr:nvPicPr>
        <xdr:cNvPr id="69" name="Picture477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8410575" y="54635400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71</xdr:row>
      <xdr:rowOff>57150</xdr:rowOff>
    </xdr:from>
    <xdr:to>
      <xdr:col>5</xdr:col>
      <xdr:colOff>857250</xdr:colOff>
      <xdr:row>71</xdr:row>
      <xdr:rowOff>600075</xdr:rowOff>
    </xdr:to>
    <xdr:pic>
      <xdr:nvPicPr>
        <xdr:cNvPr id="70" name="Picture511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8410575" y="55283100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72</xdr:row>
      <xdr:rowOff>57150</xdr:rowOff>
    </xdr:from>
    <xdr:to>
      <xdr:col>5</xdr:col>
      <xdr:colOff>857250</xdr:colOff>
      <xdr:row>72</xdr:row>
      <xdr:rowOff>523875</xdr:rowOff>
    </xdr:to>
    <xdr:pic>
      <xdr:nvPicPr>
        <xdr:cNvPr id="71" name="Picture512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8410575" y="559403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73</xdr:row>
      <xdr:rowOff>66675</xdr:rowOff>
    </xdr:from>
    <xdr:to>
      <xdr:col>5</xdr:col>
      <xdr:colOff>685800</xdr:colOff>
      <xdr:row>73</xdr:row>
      <xdr:rowOff>876300</xdr:rowOff>
    </xdr:to>
    <xdr:pic>
      <xdr:nvPicPr>
        <xdr:cNvPr id="72" name="Picture513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8572500" y="56540400"/>
          <a:ext cx="457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74</xdr:row>
      <xdr:rowOff>66675</xdr:rowOff>
    </xdr:from>
    <xdr:to>
      <xdr:col>5</xdr:col>
      <xdr:colOff>838200</xdr:colOff>
      <xdr:row>74</xdr:row>
      <xdr:rowOff>876300</xdr:rowOff>
    </xdr:to>
    <xdr:pic>
      <xdr:nvPicPr>
        <xdr:cNvPr id="73" name="Picture514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8410575" y="5747385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75</xdr:row>
      <xdr:rowOff>57150</xdr:rowOff>
    </xdr:from>
    <xdr:to>
      <xdr:col>5</xdr:col>
      <xdr:colOff>857250</xdr:colOff>
      <xdr:row>75</xdr:row>
      <xdr:rowOff>828675</xdr:rowOff>
    </xdr:to>
    <xdr:pic>
      <xdr:nvPicPr>
        <xdr:cNvPr id="74" name="Picture515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8410575" y="583977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76</xdr:row>
      <xdr:rowOff>57150</xdr:rowOff>
    </xdr:from>
    <xdr:to>
      <xdr:col>5</xdr:col>
      <xdr:colOff>857250</xdr:colOff>
      <xdr:row>76</xdr:row>
      <xdr:rowOff>762000</xdr:rowOff>
    </xdr:to>
    <xdr:pic>
      <xdr:nvPicPr>
        <xdr:cNvPr id="75" name="Picture516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8410575" y="59293125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77</xdr:row>
      <xdr:rowOff>57150</xdr:rowOff>
    </xdr:from>
    <xdr:to>
      <xdr:col>5</xdr:col>
      <xdr:colOff>857250</xdr:colOff>
      <xdr:row>77</xdr:row>
      <xdr:rowOff>800100</xdr:rowOff>
    </xdr:to>
    <xdr:pic>
      <xdr:nvPicPr>
        <xdr:cNvPr id="76" name="Picture517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8410575" y="60112275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78</xdr:row>
      <xdr:rowOff>57150</xdr:rowOff>
    </xdr:from>
    <xdr:to>
      <xdr:col>5</xdr:col>
      <xdr:colOff>857250</xdr:colOff>
      <xdr:row>78</xdr:row>
      <xdr:rowOff>809625</xdr:rowOff>
    </xdr:to>
    <xdr:pic>
      <xdr:nvPicPr>
        <xdr:cNvPr id="77" name="Picture518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8410575" y="609790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79</xdr:row>
      <xdr:rowOff>57150</xdr:rowOff>
    </xdr:from>
    <xdr:to>
      <xdr:col>5</xdr:col>
      <xdr:colOff>857250</xdr:colOff>
      <xdr:row>79</xdr:row>
      <xdr:rowOff>533400</xdr:rowOff>
    </xdr:to>
    <xdr:pic>
      <xdr:nvPicPr>
        <xdr:cNvPr id="78" name="Picture519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8410575" y="618553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80</xdr:row>
      <xdr:rowOff>57150</xdr:rowOff>
    </xdr:from>
    <xdr:to>
      <xdr:col>5</xdr:col>
      <xdr:colOff>857250</xdr:colOff>
      <xdr:row>80</xdr:row>
      <xdr:rowOff>438150</xdr:rowOff>
    </xdr:to>
    <xdr:pic>
      <xdr:nvPicPr>
        <xdr:cNvPr id="79" name="Picture520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8410575" y="6245542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81</xdr:row>
      <xdr:rowOff>66675</xdr:rowOff>
    </xdr:from>
    <xdr:to>
      <xdr:col>5</xdr:col>
      <xdr:colOff>771525</xdr:colOff>
      <xdr:row>81</xdr:row>
      <xdr:rowOff>876300</xdr:rowOff>
    </xdr:to>
    <xdr:pic>
      <xdr:nvPicPr>
        <xdr:cNvPr id="80" name="Picture614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8486775" y="62969775"/>
          <a:ext cx="638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82</xdr:row>
      <xdr:rowOff>66675</xdr:rowOff>
    </xdr:from>
    <xdr:to>
      <xdr:col>5</xdr:col>
      <xdr:colOff>647700</xdr:colOff>
      <xdr:row>82</xdr:row>
      <xdr:rowOff>876300</xdr:rowOff>
    </xdr:to>
    <xdr:pic>
      <xdr:nvPicPr>
        <xdr:cNvPr id="81" name="Picture634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8610600" y="63903225"/>
          <a:ext cx="390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83</xdr:row>
      <xdr:rowOff>66675</xdr:rowOff>
    </xdr:from>
    <xdr:to>
      <xdr:col>5</xdr:col>
      <xdr:colOff>714375</xdr:colOff>
      <xdr:row>83</xdr:row>
      <xdr:rowOff>876300</xdr:rowOff>
    </xdr:to>
    <xdr:pic>
      <xdr:nvPicPr>
        <xdr:cNvPr id="82" name="Picture635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8543925" y="64836675"/>
          <a:ext cx="523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84</xdr:row>
      <xdr:rowOff>57150</xdr:rowOff>
    </xdr:from>
    <xdr:to>
      <xdr:col>5</xdr:col>
      <xdr:colOff>857250</xdr:colOff>
      <xdr:row>84</xdr:row>
      <xdr:rowOff>733425</xdr:rowOff>
    </xdr:to>
    <xdr:pic>
      <xdr:nvPicPr>
        <xdr:cNvPr id="83" name="Picture648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8410575" y="6576060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85</xdr:row>
      <xdr:rowOff>57150</xdr:rowOff>
    </xdr:from>
    <xdr:to>
      <xdr:col>5</xdr:col>
      <xdr:colOff>857250</xdr:colOff>
      <xdr:row>85</xdr:row>
      <xdr:rowOff>809625</xdr:rowOff>
    </xdr:to>
    <xdr:pic>
      <xdr:nvPicPr>
        <xdr:cNvPr id="84" name="Picture649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8410575" y="66551175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86</xdr:row>
      <xdr:rowOff>85725</xdr:rowOff>
    </xdr:from>
    <xdr:to>
      <xdr:col>5</xdr:col>
      <xdr:colOff>885825</xdr:colOff>
      <xdr:row>86</xdr:row>
      <xdr:rowOff>895350</xdr:rowOff>
    </xdr:to>
    <xdr:pic>
      <xdr:nvPicPr>
        <xdr:cNvPr id="85" name="Picture698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8439150" y="674465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87</xdr:row>
      <xdr:rowOff>57150</xdr:rowOff>
    </xdr:from>
    <xdr:to>
      <xdr:col>5</xdr:col>
      <xdr:colOff>857250</xdr:colOff>
      <xdr:row>87</xdr:row>
      <xdr:rowOff>600075</xdr:rowOff>
    </xdr:to>
    <xdr:pic>
      <xdr:nvPicPr>
        <xdr:cNvPr id="86" name="Picture722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8410575" y="68351400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88</xdr:row>
      <xdr:rowOff>57150</xdr:rowOff>
    </xdr:from>
    <xdr:to>
      <xdr:col>5</xdr:col>
      <xdr:colOff>857250</xdr:colOff>
      <xdr:row>88</xdr:row>
      <xdr:rowOff>600075</xdr:rowOff>
    </xdr:to>
    <xdr:pic>
      <xdr:nvPicPr>
        <xdr:cNvPr id="87" name="Picture725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8410575" y="69018150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89</xdr:row>
      <xdr:rowOff>57150</xdr:rowOff>
    </xdr:from>
    <xdr:to>
      <xdr:col>5</xdr:col>
      <xdr:colOff>857250</xdr:colOff>
      <xdr:row>89</xdr:row>
      <xdr:rowOff>628650</xdr:rowOff>
    </xdr:to>
    <xdr:pic>
      <xdr:nvPicPr>
        <xdr:cNvPr id="88" name="Picture728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8410575" y="69684900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90</xdr:row>
      <xdr:rowOff>66675</xdr:rowOff>
    </xdr:from>
    <xdr:to>
      <xdr:col>5</xdr:col>
      <xdr:colOff>828675</xdr:colOff>
      <xdr:row>90</xdr:row>
      <xdr:rowOff>876300</xdr:rowOff>
    </xdr:to>
    <xdr:pic>
      <xdr:nvPicPr>
        <xdr:cNvPr id="89" name="Picture759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8410575" y="70380225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91</xdr:row>
      <xdr:rowOff>57150</xdr:rowOff>
    </xdr:from>
    <xdr:to>
      <xdr:col>5</xdr:col>
      <xdr:colOff>857250</xdr:colOff>
      <xdr:row>91</xdr:row>
      <xdr:rowOff>742950</xdr:rowOff>
    </xdr:to>
    <xdr:pic>
      <xdr:nvPicPr>
        <xdr:cNvPr id="90" name="Picture760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8410575" y="713041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92</xdr:row>
      <xdr:rowOff>66675</xdr:rowOff>
    </xdr:from>
    <xdr:to>
      <xdr:col>5</xdr:col>
      <xdr:colOff>762000</xdr:colOff>
      <xdr:row>92</xdr:row>
      <xdr:rowOff>876300</xdr:rowOff>
    </xdr:to>
    <xdr:pic>
      <xdr:nvPicPr>
        <xdr:cNvPr id="91" name="Picture797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8505825" y="721233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93</xdr:row>
      <xdr:rowOff>66675</xdr:rowOff>
    </xdr:from>
    <xdr:to>
      <xdr:col>5</xdr:col>
      <xdr:colOff>695325</xdr:colOff>
      <xdr:row>93</xdr:row>
      <xdr:rowOff>876300</xdr:rowOff>
    </xdr:to>
    <xdr:pic>
      <xdr:nvPicPr>
        <xdr:cNvPr id="92" name="Picture806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8553450" y="73056750"/>
          <a:ext cx="49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94</xdr:row>
      <xdr:rowOff>66675</xdr:rowOff>
    </xdr:from>
    <xdr:to>
      <xdr:col>5</xdr:col>
      <xdr:colOff>752475</xdr:colOff>
      <xdr:row>94</xdr:row>
      <xdr:rowOff>876300</xdr:rowOff>
    </xdr:to>
    <xdr:pic>
      <xdr:nvPicPr>
        <xdr:cNvPr id="93" name="Picture894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8515350" y="73990200"/>
          <a:ext cx="59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95</xdr:row>
      <xdr:rowOff>66675</xdr:rowOff>
    </xdr:from>
    <xdr:to>
      <xdr:col>5</xdr:col>
      <xdr:colOff>828675</xdr:colOff>
      <xdr:row>95</xdr:row>
      <xdr:rowOff>876300</xdr:rowOff>
    </xdr:to>
    <xdr:pic>
      <xdr:nvPicPr>
        <xdr:cNvPr id="94" name="Picture1 036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8429625" y="7492365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96</xdr:row>
      <xdr:rowOff>66675</xdr:rowOff>
    </xdr:from>
    <xdr:to>
      <xdr:col>5</xdr:col>
      <xdr:colOff>828675</xdr:colOff>
      <xdr:row>96</xdr:row>
      <xdr:rowOff>876300</xdr:rowOff>
    </xdr:to>
    <xdr:pic>
      <xdr:nvPicPr>
        <xdr:cNvPr id="95" name="Picture1 037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8429625" y="758571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95250</xdr:rowOff>
    </xdr:from>
    <xdr:to>
      <xdr:col>0</xdr:col>
      <xdr:colOff>1400175</xdr:colOff>
      <xdr:row>0</xdr:row>
      <xdr:rowOff>866775</xdr:rowOff>
    </xdr:to>
    <xdr:pic>
      <xdr:nvPicPr>
        <xdr:cNvPr id="96" name="Рисунок 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6675" y="9525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zoomScale="70" zoomScaleNormal="70" zoomScalePageLayoutView="0" workbookViewId="0" topLeftCell="A1">
      <selection activeCell="AC86" sqref="AC86"/>
    </sheetView>
  </sheetViews>
  <sheetFormatPr defaultColWidth="9.140625" defaultRowHeight="15"/>
  <cols>
    <col min="1" max="1" width="22.7109375" style="17" customWidth="1"/>
    <col min="2" max="2" width="44.421875" style="17" customWidth="1"/>
    <col min="3" max="3" width="21.140625" style="18" customWidth="1"/>
    <col min="4" max="4" width="21.140625" style="19" customWidth="1"/>
    <col min="5" max="5" width="15.8515625" style="20" customWidth="1"/>
    <col min="6" max="6" width="15.28125" style="21" customWidth="1"/>
    <col min="7" max="7" width="16.7109375" style="17" customWidth="1"/>
    <col min="8" max="9" width="16.7109375" style="22" customWidth="1"/>
    <col min="10" max="10" width="20.00390625" style="24" customWidth="1"/>
    <col min="11" max="11" width="16.00390625" style="17" customWidth="1"/>
    <col min="12" max="12" width="13.57421875" style="2" hidden="1" customWidth="1"/>
    <col min="13" max="13" width="15.7109375" style="2" hidden="1" customWidth="1"/>
    <col min="14" max="14" width="14.7109375" style="1" hidden="1" customWidth="1"/>
    <col min="15" max="15" width="15.57421875" style="1" hidden="1" customWidth="1"/>
    <col min="16" max="16" width="15.57421875" style="2" hidden="1" customWidth="1"/>
    <col min="17" max="17" width="13.140625" style="1" hidden="1" customWidth="1"/>
    <col min="18" max="19" width="14.28125" style="1" hidden="1" customWidth="1"/>
    <col min="20" max="21" width="14.57421875" style="1" hidden="1" customWidth="1"/>
    <col min="22" max="22" width="14.28125" style="1" hidden="1" customWidth="1"/>
    <col min="23" max="23" width="12.7109375" style="1" hidden="1" customWidth="1"/>
    <col min="24" max="24" width="11.57421875" style="1" hidden="1" customWidth="1"/>
    <col min="25" max="25" width="15.00390625" style="1" hidden="1" customWidth="1"/>
    <col min="26" max="26" width="14.421875" style="1" hidden="1" customWidth="1"/>
    <col min="27" max="16384" width="8.8515625" style="7" customWidth="1"/>
  </cols>
  <sheetData>
    <row r="1" spans="2:11" ht="81" customHeight="1">
      <c r="B1" s="25" t="s">
        <v>314</v>
      </c>
      <c r="C1" s="25"/>
      <c r="D1" s="25"/>
      <c r="E1" s="25"/>
      <c r="F1" s="25"/>
      <c r="G1" s="25"/>
      <c r="H1" s="25"/>
      <c r="I1" s="25"/>
      <c r="J1" s="25"/>
      <c r="K1" s="25"/>
    </row>
    <row r="2" spans="1:26" ht="57" customHeight="1">
      <c r="A2" s="8" t="s">
        <v>0</v>
      </c>
      <c r="B2" s="8" t="s">
        <v>1</v>
      </c>
      <c r="C2" s="9" t="s">
        <v>309</v>
      </c>
      <c r="D2" s="10" t="s">
        <v>310</v>
      </c>
      <c r="E2" s="8" t="s">
        <v>311</v>
      </c>
      <c r="F2" s="8" t="s">
        <v>2</v>
      </c>
      <c r="G2" s="8" t="s">
        <v>3</v>
      </c>
      <c r="H2" s="8" t="s">
        <v>4</v>
      </c>
      <c r="I2" s="8" t="s">
        <v>312</v>
      </c>
      <c r="J2" s="9" t="s">
        <v>313</v>
      </c>
      <c r="K2" s="8" t="s">
        <v>5</v>
      </c>
      <c r="L2" s="6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  <c r="W2" s="3" t="s">
        <v>17</v>
      </c>
      <c r="X2" s="3" t="s">
        <v>18</v>
      </c>
      <c r="Y2" s="3" t="s">
        <v>19</v>
      </c>
      <c r="Z2" s="3" t="s">
        <v>20</v>
      </c>
    </row>
    <row r="3" spans="1:26" ht="63.75" customHeight="1">
      <c r="A3" s="11" t="s">
        <v>26</v>
      </c>
      <c r="B3" s="11" t="s">
        <v>25</v>
      </c>
      <c r="C3" s="12">
        <v>316.23400000000004</v>
      </c>
      <c r="D3" s="13">
        <v>237.17550000000003</v>
      </c>
      <c r="E3" s="14">
        <v>0.25</v>
      </c>
      <c r="F3" s="15"/>
      <c r="G3" s="11" t="s">
        <v>24</v>
      </c>
      <c r="H3" s="16">
        <v>5</v>
      </c>
      <c r="I3" s="16"/>
      <c r="J3" s="23">
        <f>I3*D3</f>
        <v>0</v>
      </c>
      <c r="K3" s="11" t="s">
        <v>23</v>
      </c>
      <c r="L3" s="2">
        <v>8</v>
      </c>
      <c r="M3" s="2">
        <v>3</v>
      </c>
      <c r="N3" s="1">
        <v>120</v>
      </c>
      <c r="O3" s="1">
        <v>0.144</v>
      </c>
      <c r="P3" s="2">
        <v>0.21</v>
      </c>
      <c r="Q3" s="1">
        <v>0.232</v>
      </c>
      <c r="R3" s="1">
        <v>0.09</v>
      </c>
      <c r="S3" s="1">
        <v>0.215</v>
      </c>
      <c r="T3" s="1">
        <v>0.39</v>
      </c>
      <c r="U3" s="1">
        <v>0.29</v>
      </c>
      <c r="V3" s="1">
        <v>0.22</v>
      </c>
      <c r="W3" s="1">
        <v>1.7</v>
      </c>
      <c r="X3" s="1" t="s">
        <v>21</v>
      </c>
      <c r="Y3" s="1">
        <v>0.005872152</v>
      </c>
      <c r="Z3" s="1">
        <v>0.0062304</v>
      </c>
    </row>
    <row r="4" spans="1:26" ht="63.75" customHeight="1">
      <c r="A4" s="11" t="s">
        <v>27</v>
      </c>
      <c r="B4" s="11" t="s">
        <v>25</v>
      </c>
      <c r="C4" s="12">
        <v>316.23400000000004</v>
      </c>
      <c r="D4" s="13">
        <v>237.17550000000003</v>
      </c>
      <c r="E4" s="14">
        <v>0.25</v>
      </c>
      <c r="F4" s="11"/>
      <c r="G4" s="11" t="s">
        <v>24</v>
      </c>
      <c r="H4" s="11">
        <v>4</v>
      </c>
      <c r="I4" s="11"/>
      <c r="J4" s="23">
        <f aca="true" t="shared" si="0" ref="J4:J67">I4*D4</f>
        <v>0</v>
      </c>
      <c r="K4" s="11" t="s">
        <v>22</v>
      </c>
      <c r="L4" s="4">
        <v>8</v>
      </c>
      <c r="M4" s="4">
        <v>7</v>
      </c>
      <c r="N4" s="4">
        <v>224</v>
      </c>
      <c r="O4" s="4">
        <v>0.089</v>
      </c>
      <c r="P4" s="4">
        <v>0.21</v>
      </c>
      <c r="Q4" s="4">
        <v>0.232</v>
      </c>
      <c r="R4" s="4">
        <v>0.09</v>
      </c>
      <c r="S4" s="4">
        <v>0.215</v>
      </c>
      <c r="T4" s="4">
        <v>0.39</v>
      </c>
      <c r="U4" s="4">
        <v>0.29</v>
      </c>
      <c r="V4" s="4">
        <v>0.22</v>
      </c>
      <c r="W4" s="4">
        <v>1.54</v>
      </c>
      <c r="X4" s="4" t="s">
        <v>21</v>
      </c>
      <c r="Y4" s="4">
        <v>0.00734019</v>
      </c>
      <c r="Z4" s="4">
        <v>0.007788</v>
      </c>
    </row>
    <row r="5" spans="1:26" ht="69.75" customHeight="1">
      <c r="A5" s="11" t="s">
        <v>32</v>
      </c>
      <c r="B5" s="11" t="s">
        <v>31</v>
      </c>
      <c r="C5" s="12">
        <v>257.81848</v>
      </c>
      <c r="D5" s="13">
        <v>193.36386000000002</v>
      </c>
      <c r="E5" s="14">
        <v>0.25</v>
      </c>
      <c r="F5" s="11"/>
      <c r="G5" s="11" t="s">
        <v>30</v>
      </c>
      <c r="H5" s="11">
        <v>10</v>
      </c>
      <c r="I5" s="11"/>
      <c r="J5" s="23">
        <f t="shared" si="0"/>
        <v>0</v>
      </c>
      <c r="K5" s="11" t="s">
        <v>29</v>
      </c>
      <c r="L5" s="4">
        <v>8</v>
      </c>
      <c r="M5" s="4">
        <v>6</v>
      </c>
      <c r="N5" s="4">
        <v>480</v>
      </c>
      <c r="O5" s="4">
        <v>0.0907</v>
      </c>
      <c r="P5" s="4">
        <v>0.1113</v>
      </c>
      <c r="Q5" s="4">
        <v>0.215</v>
      </c>
      <c r="R5" s="4">
        <v>0.215</v>
      </c>
      <c r="S5" s="4">
        <v>0.09</v>
      </c>
      <c r="T5" s="4">
        <v>0.39</v>
      </c>
      <c r="U5" s="4">
        <v>0.29</v>
      </c>
      <c r="V5" s="4">
        <v>0.26</v>
      </c>
      <c r="W5" s="4">
        <v>1.56</v>
      </c>
      <c r="X5" s="4" t="s">
        <v>21</v>
      </c>
      <c r="Y5" s="4">
        <v>0.003469908</v>
      </c>
      <c r="Z5" s="4">
        <v>0.0036816</v>
      </c>
    </row>
    <row r="6" spans="1:26" ht="69.75" customHeight="1">
      <c r="A6" s="11" t="s">
        <v>35</v>
      </c>
      <c r="B6" s="11" t="s">
        <v>34</v>
      </c>
      <c r="C6" s="12">
        <v>58.688</v>
      </c>
      <c r="D6" s="13">
        <v>44.016000000000005</v>
      </c>
      <c r="E6" s="14">
        <v>0.25</v>
      </c>
      <c r="F6" s="15"/>
      <c r="G6" s="11" t="s">
        <v>33</v>
      </c>
      <c r="H6" s="16">
        <v>20</v>
      </c>
      <c r="I6" s="16"/>
      <c r="J6" s="23">
        <f t="shared" si="0"/>
        <v>0</v>
      </c>
      <c r="K6" s="11" t="s">
        <v>23</v>
      </c>
      <c r="L6" s="2">
        <v>20</v>
      </c>
      <c r="M6" s="2">
        <v>5</v>
      </c>
      <c r="N6" s="1">
        <v>2000</v>
      </c>
      <c r="O6" s="1">
        <v>0.024</v>
      </c>
      <c r="P6" s="2">
        <v>0.0287</v>
      </c>
      <c r="Q6" s="1">
        <v>0.13</v>
      </c>
      <c r="R6" s="1">
        <v>0.13</v>
      </c>
      <c r="S6" s="1">
        <v>0.047</v>
      </c>
      <c r="T6" s="1">
        <v>0.27</v>
      </c>
      <c r="U6" s="1">
        <v>0.14</v>
      </c>
      <c r="V6" s="1">
        <v>0.13</v>
      </c>
      <c r="W6" s="1">
        <v>1.7</v>
      </c>
      <c r="X6" s="1" t="s">
        <v>21</v>
      </c>
      <c r="Y6" s="1">
        <v>0.000289926</v>
      </c>
      <c r="Z6" s="1">
        <v>0.00036816</v>
      </c>
    </row>
    <row r="7" spans="1:26" ht="58.5" customHeight="1">
      <c r="A7" s="11" t="s">
        <v>37</v>
      </c>
      <c r="B7" s="11" t="s">
        <v>34</v>
      </c>
      <c r="C7" s="12">
        <v>58.688</v>
      </c>
      <c r="D7" s="13">
        <v>44.016000000000005</v>
      </c>
      <c r="E7" s="14">
        <v>0.25</v>
      </c>
      <c r="F7" s="15"/>
      <c r="G7" s="11" t="s">
        <v>36</v>
      </c>
      <c r="H7" s="16">
        <v>20</v>
      </c>
      <c r="I7" s="16"/>
      <c r="J7" s="23">
        <f t="shared" si="0"/>
        <v>0</v>
      </c>
      <c r="K7" s="11" t="s">
        <v>28</v>
      </c>
      <c r="L7" s="2">
        <v>20</v>
      </c>
      <c r="M7" s="2">
        <v>10</v>
      </c>
      <c r="N7" s="1">
        <v>4000</v>
      </c>
      <c r="O7" s="1">
        <v>0.024</v>
      </c>
      <c r="P7" s="2">
        <v>0.0287</v>
      </c>
      <c r="Q7" s="1">
        <v>0.13</v>
      </c>
      <c r="R7" s="1">
        <v>0.13</v>
      </c>
      <c r="S7" s="1">
        <v>0.047</v>
      </c>
      <c r="T7" s="1">
        <v>0.27</v>
      </c>
      <c r="U7" s="1">
        <v>0.14</v>
      </c>
      <c r="V7" s="1">
        <v>0.13</v>
      </c>
      <c r="W7" s="1">
        <v>1.3</v>
      </c>
      <c r="X7" s="1" t="s">
        <v>21</v>
      </c>
      <c r="Y7" s="1">
        <v>0.000289926</v>
      </c>
      <c r="Z7" s="1">
        <v>0.00036816</v>
      </c>
    </row>
    <row r="8" spans="1:26" ht="69.75" customHeight="1">
      <c r="A8" s="11" t="s">
        <v>41</v>
      </c>
      <c r="B8" s="11" t="s">
        <v>40</v>
      </c>
      <c r="C8" s="12">
        <v>95.97584</v>
      </c>
      <c r="D8" s="13">
        <v>71.98188</v>
      </c>
      <c r="E8" s="14">
        <v>0.25</v>
      </c>
      <c r="F8" s="15"/>
      <c r="G8" s="11" t="s">
        <v>39</v>
      </c>
      <c r="H8" s="16">
        <v>20</v>
      </c>
      <c r="I8" s="16"/>
      <c r="J8" s="23">
        <f t="shared" si="0"/>
        <v>0</v>
      </c>
      <c r="K8" s="11" t="s">
        <v>23</v>
      </c>
      <c r="L8" s="2">
        <v>15</v>
      </c>
      <c r="M8" s="2">
        <v>15</v>
      </c>
      <c r="N8" s="1">
        <v>4500</v>
      </c>
      <c r="O8" s="1">
        <v>0.0427</v>
      </c>
      <c r="P8" s="2">
        <v>0.0483</v>
      </c>
      <c r="Q8" s="1">
        <v>0.215</v>
      </c>
      <c r="R8" s="1">
        <v>0.215</v>
      </c>
      <c r="S8" s="1">
        <v>0.018</v>
      </c>
      <c r="T8" s="1">
        <v>0.225</v>
      </c>
      <c r="U8" s="1">
        <v>0.225</v>
      </c>
      <c r="V8" s="1">
        <v>0.103</v>
      </c>
      <c r="W8" s="1">
        <v>1.545</v>
      </c>
      <c r="X8" s="1" t="s">
        <v>21</v>
      </c>
      <c r="Y8" s="1">
        <v>0.000307648125</v>
      </c>
      <c r="Z8" s="1">
        <v>0.000388928</v>
      </c>
    </row>
    <row r="9" spans="1:26" ht="44.25" customHeight="1">
      <c r="A9" s="11" t="s">
        <v>44</v>
      </c>
      <c r="B9" s="11" t="s">
        <v>43</v>
      </c>
      <c r="C9" s="12">
        <v>95.97584</v>
      </c>
      <c r="D9" s="13">
        <v>71.98188</v>
      </c>
      <c r="E9" s="14">
        <v>0.25</v>
      </c>
      <c r="F9" s="11"/>
      <c r="G9" s="11" t="s">
        <v>42</v>
      </c>
      <c r="H9" s="11">
        <v>20</v>
      </c>
      <c r="I9" s="11"/>
      <c r="J9" s="23">
        <f t="shared" si="0"/>
        <v>0</v>
      </c>
      <c r="K9" s="11" t="s">
        <v>28</v>
      </c>
      <c r="L9" s="4">
        <v>15</v>
      </c>
      <c r="M9" s="4">
        <v>15</v>
      </c>
      <c r="N9" s="4">
        <v>4500</v>
      </c>
      <c r="O9" s="4">
        <v>0.0427</v>
      </c>
      <c r="P9" s="4">
        <v>0.0483</v>
      </c>
      <c r="Q9" s="4">
        <v>0.215</v>
      </c>
      <c r="R9" s="4">
        <v>0.215</v>
      </c>
      <c r="S9" s="4">
        <v>0.018</v>
      </c>
      <c r="T9" s="4">
        <v>0.225</v>
      </c>
      <c r="U9" s="4">
        <v>0.225</v>
      </c>
      <c r="V9" s="4">
        <v>0.103</v>
      </c>
      <c r="W9" s="4">
        <v>1.545</v>
      </c>
      <c r="X9" s="4" t="s">
        <v>21</v>
      </c>
      <c r="Y9" s="4">
        <v>0.000307648125</v>
      </c>
      <c r="Z9" s="4">
        <v>0.000388928</v>
      </c>
    </row>
    <row r="10" spans="1:26" ht="44.25" customHeight="1">
      <c r="A10" s="11" t="s">
        <v>46</v>
      </c>
      <c r="B10" s="11" t="s">
        <v>43</v>
      </c>
      <c r="C10" s="12">
        <v>95.97584</v>
      </c>
      <c r="D10" s="13">
        <v>71.98188</v>
      </c>
      <c r="E10" s="14">
        <v>0.25</v>
      </c>
      <c r="F10" s="11"/>
      <c r="G10" s="11" t="s">
        <v>45</v>
      </c>
      <c r="H10" s="11">
        <v>20</v>
      </c>
      <c r="I10" s="11"/>
      <c r="J10" s="23">
        <f t="shared" si="0"/>
        <v>0</v>
      </c>
      <c r="K10" s="11" t="s">
        <v>29</v>
      </c>
      <c r="L10" s="4">
        <v>15</v>
      </c>
      <c r="M10" s="4">
        <v>15</v>
      </c>
      <c r="N10" s="4">
        <v>4500</v>
      </c>
      <c r="O10" s="4">
        <v>0.04</v>
      </c>
      <c r="P10" s="4">
        <v>0.0406</v>
      </c>
      <c r="Q10" s="4">
        <v>0.215</v>
      </c>
      <c r="R10" s="4">
        <v>0.215</v>
      </c>
      <c r="S10" s="4">
        <v>0.018</v>
      </c>
      <c r="T10" s="4">
        <v>0.225</v>
      </c>
      <c r="U10" s="4">
        <v>0.225</v>
      </c>
      <c r="V10" s="4">
        <v>0.103</v>
      </c>
      <c r="W10" s="4">
        <v>1.545</v>
      </c>
      <c r="X10" s="4" t="s">
        <v>21</v>
      </c>
      <c r="Y10" s="4">
        <v>0.000307648125</v>
      </c>
      <c r="Z10" s="4">
        <v>0.000388928</v>
      </c>
    </row>
    <row r="11" spans="1:26" ht="73.5" customHeight="1">
      <c r="A11" s="11" t="s">
        <v>49</v>
      </c>
      <c r="B11" s="11" t="s">
        <v>48</v>
      </c>
      <c r="C11" s="12">
        <v>64.04328</v>
      </c>
      <c r="D11" s="13">
        <v>48.03246</v>
      </c>
      <c r="E11" s="14">
        <v>0.25</v>
      </c>
      <c r="F11" s="15"/>
      <c r="G11" s="11" t="s">
        <v>47</v>
      </c>
      <c r="H11" s="16">
        <v>36</v>
      </c>
      <c r="I11" s="16"/>
      <c r="J11" s="23">
        <f t="shared" si="0"/>
        <v>0</v>
      </c>
      <c r="K11" s="11" t="s">
        <v>28</v>
      </c>
      <c r="L11" s="2">
        <v>8</v>
      </c>
      <c r="M11" s="2">
        <v>6</v>
      </c>
      <c r="N11" s="1">
        <v>1728</v>
      </c>
      <c r="O11" s="1">
        <v>0.024</v>
      </c>
      <c r="P11" s="2">
        <v>0.0324</v>
      </c>
      <c r="Q11" s="1">
        <v>0.098</v>
      </c>
      <c r="R11" s="1">
        <v>0.076</v>
      </c>
      <c r="S11" s="1">
        <v>0.073</v>
      </c>
      <c r="T11" s="1">
        <v>0.39</v>
      </c>
      <c r="U11" s="1">
        <v>0.29</v>
      </c>
      <c r="V11" s="1">
        <v>0.26</v>
      </c>
      <c r="W11" s="1">
        <v>1.56</v>
      </c>
      <c r="X11" s="1" t="s">
        <v>21</v>
      </c>
      <c r="Y11" s="1">
        <v>0.0009638633333333333</v>
      </c>
      <c r="Z11" s="1">
        <v>0.0010226666666666667</v>
      </c>
    </row>
    <row r="12" spans="1:26" ht="69.75" customHeight="1">
      <c r="A12" s="11" t="s">
        <v>51</v>
      </c>
      <c r="B12" s="11" t="s">
        <v>48</v>
      </c>
      <c r="C12" s="12">
        <v>64.04328</v>
      </c>
      <c r="D12" s="13">
        <v>48.03246</v>
      </c>
      <c r="E12" s="14">
        <v>0.25</v>
      </c>
      <c r="F12" s="15"/>
      <c r="G12" s="11" t="s">
        <v>50</v>
      </c>
      <c r="H12" s="16">
        <v>36</v>
      </c>
      <c r="I12" s="16"/>
      <c r="J12" s="23">
        <f t="shared" si="0"/>
        <v>0</v>
      </c>
      <c r="K12" s="11" t="s">
        <v>23</v>
      </c>
      <c r="L12" s="2">
        <v>8</v>
      </c>
      <c r="M12" s="2">
        <v>6</v>
      </c>
      <c r="N12" s="1">
        <v>1728</v>
      </c>
      <c r="O12" s="1">
        <v>0.024</v>
      </c>
      <c r="P12" s="2">
        <v>0.0324</v>
      </c>
      <c r="Q12" s="1">
        <v>0.098</v>
      </c>
      <c r="R12" s="1">
        <v>0.076</v>
      </c>
      <c r="S12" s="1">
        <v>0.073</v>
      </c>
      <c r="T12" s="1">
        <v>0.39</v>
      </c>
      <c r="U12" s="1">
        <v>0.29</v>
      </c>
      <c r="V12" s="1">
        <v>0.26</v>
      </c>
      <c r="W12" s="1">
        <v>1.56</v>
      </c>
      <c r="X12" s="1" t="s">
        <v>21</v>
      </c>
      <c r="Y12" s="1">
        <v>0.0009638633333333333</v>
      </c>
      <c r="Z12" s="1">
        <v>0.0010226666666666667</v>
      </c>
    </row>
    <row r="13" spans="1:26" ht="73.5" customHeight="1">
      <c r="A13" s="11" t="s">
        <v>54</v>
      </c>
      <c r="B13" s="11" t="s">
        <v>53</v>
      </c>
      <c r="C13" s="12">
        <v>115.11232000000001</v>
      </c>
      <c r="D13" s="13">
        <v>86.33424000000001</v>
      </c>
      <c r="E13" s="14">
        <v>0.25</v>
      </c>
      <c r="F13" s="15"/>
      <c r="G13" s="11" t="s">
        <v>52</v>
      </c>
      <c r="H13" s="16">
        <v>6</v>
      </c>
      <c r="I13" s="16"/>
      <c r="J13" s="23">
        <f t="shared" si="0"/>
        <v>0</v>
      </c>
      <c r="K13" s="11" t="s">
        <v>28</v>
      </c>
      <c r="L13" s="2">
        <v>9</v>
      </c>
      <c r="M13" s="2">
        <v>12</v>
      </c>
      <c r="N13" s="1">
        <v>648</v>
      </c>
      <c r="O13" s="1">
        <v>0.0787</v>
      </c>
      <c r="P13" s="2">
        <v>0.109</v>
      </c>
      <c r="Q13" s="1">
        <v>0.137</v>
      </c>
      <c r="R13" s="1">
        <v>0.112</v>
      </c>
      <c r="S13" s="1">
        <v>0.105</v>
      </c>
      <c r="T13" s="1">
        <v>0.38</v>
      </c>
      <c r="U13" s="1">
        <v>0.25</v>
      </c>
      <c r="V13" s="1">
        <v>0.125</v>
      </c>
      <c r="W13" s="1">
        <v>1.5</v>
      </c>
      <c r="X13" s="1" t="s">
        <v>21</v>
      </c>
      <c r="Y13" s="1">
        <v>0.0023354166666666666</v>
      </c>
      <c r="Z13" s="1">
        <v>0.0026222222222222215</v>
      </c>
    </row>
    <row r="14" spans="1:26" ht="73.5" customHeight="1">
      <c r="A14" s="11" t="s">
        <v>56</v>
      </c>
      <c r="B14" s="11" t="s">
        <v>53</v>
      </c>
      <c r="C14" s="12">
        <v>115.11232000000001</v>
      </c>
      <c r="D14" s="13">
        <v>86.33424000000001</v>
      </c>
      <c r="E14" s="14">
        <v>0.25</v>
      </c>
      <c r="F14" s="11"/>
      <c r="G14" s="11" t="s">
        <v>55</v>
      </c>
      <c r="H14" s="11">
        <v>6</v>
      </c>
      <c r="I14" s="11"/>
      <c r="J14" s="23">
        <f t="shared" si="0"/>
        <v>0</v>
      </c>
      <c r="K14" s="11" t="s">
        <v>29</v>
      </c>
      <c r="L14" s="4">
        <v>9</v>
      </c>
      <c r="M14" s="4">
        <v>12</v>
      </c>
      <c r="N14" s="4">
        <v>648</v>
      </c>
      <c r="O14" s="4">
        <v>0.0787</v>
      </c>
      <c r="P14" s="4">
        <v>0.109</v>
      </c>
      <c r="Q14" s="4">
        <v>0.137</v>
      </c>
      <c r="R14" s="4">
        <v>0.112</v>
      </c>
      <c r="S14" s="4">
        <v>0.105</v>
      </c>
      <c r="T14" s="4">
        <v>0.38</v>
      </c>
      <c r="U14" s="4">
        <v>0.25</v>
      </c>
      <c r="V14" s="4">
        <v>0.125</v>
      </c>
      <c r="W14" s="4">
        <v>1.5</v>
      </c>
      <c r="X14" s="4" t="s">
        <v>21</v>
      </c>
      <c r="Y14" s="4">
        <v>0.0023354166666666666</v>
      </c>
      <c r="Z14" s="4">
        <v>0.0026222222222222215</v>
      </c>
    </row>
    <row r="15" spans="1:26" ht="73.5" customHeight="1">
      <c r="A15" s="11" t="s">
        <v>60</v>
      </c>
      <c r="B15" s="11" t="s">
        <v>58</v>
      </c>
      <c r="C15" s="12">
        <v>115.11232000000001</v>
      </c>
      <c r="D15" s="13">
        <v>86.33424000000001</v>
      </c>
      <c r="E15" s="14">
        <v>0.25</v>
      </c>
      <c r="F15" s="15"/>
      <c r="G15" s="11" t="s">
        <v>59</v>
      </c>
      <c r="H15" s="16">
        <v>6</v>
      </c>
      <c r="I15" s="16"/>
      <c r="J15" s="23">
        <f t="shared" si="0"/>
        <v>0</v>
      </c>
      <c r="K15" s="11" t="s">
        <v>22</v>
      </c>
      <c r="L15" s="2">
        <v>9</v>
      </c>
      <c r="M15" s="2">
        <v>12</v>
      </c>
      <c r="N15" s="1">
        <v>648</v>
      </c>
      <c r="O15" s="1">
        <v>0.0787</v>
      </c>
      <c r="P15" s="2">
        <v>0.109</v>
      </c>
      <c r="Q15" s="1">
        <v>0.137</v>
      </c>
      <c r="R15" s="1">
        <v>0.112</v>
      </c>
      <c r="S15" s="1">
        <v>0.105</v>
      </c>
      <c r="T15" s="1">
        <v>0.38</v>
      </c>
      <c r="U15" s="1">
        <v>0.25</v>
      </c>
      <c r="V15" s="1">
        <v>0.125</v>
      </c>
      <c r="W15" s="1">
        <v>1.5</v>
      </c>
      <c r="X15" s="1" t="s">
        <v>21</v>
      </c>
      <c r="Y15" s="1">
        <v>0.0023354166666666666</v>
      </c>
      <c r="Z15" s="1">
        <v>0.0026222222222222215</v>
      </c>
    </row>
    <row r="16" spans="1:26" ht="73.5" customHeight="1">
      <c r="A16" s="11" t="s">
        <v>63</v>
      </c>
      <c r="B16" s="11" t="s">
        <v>62</v>
      </c>
      <c r="C16" s="12">
        <v>39.04848</v>
      </c>
      <c r="D16" s="13">
        <v>29.28636</v>
      </c>
      <c r="E16" s="14">
        <v>0.25</v>
      </c>
      <c r="F16" s="15"/>
      <c r="G16" s="11" t="s">
        <v>61</v>
      </c>
      <c r="H16" s="16">
        <v>36</v>
      </c>
      <c r="I16" s="16"/>
      <c r="J16" s="23">
        <f t="shared" si="0"/>
        <v>0</v>
      </c>
      <c r="K16" s="11" t="s">
        <v>28</v>
      </c>
      <c r="L16" s="2">
        <v>16</v>
      </c>
      <c r="M16" s="2">
        <v>12</v>
      </c>
      <c r="N16" s="1">
        <v>6912</v>
      </c>
      <c r="O16" s="1">
        <v>0.018</v>
      </c>
      <c r="P16" s="2">
        <v>0.0209</v>
      </c>
      <c r="Q16" s="1">
        <v>0.076</v>
      </c>
      <c r="R16" s="1">
        <v>0.076</v>
      </c>
      <c r="S16" s="1">
        <v>0.097</v>
      </c>
      <c r="T16" s="1">
        <v>0.3</v>
      </c>
      <c r="U16" s="1">
        <v>0.18</v>
      </c>
      <c r="V16" s="1">
        <v>0.11</v>
      </c>
      <c r="W16" s="1">
        <v>1.32</v>
      </c>
      <c r="X16" s="1" t="s">
        <v>21</v>
      </c>
      <c r="Y16" s="1">
        <v>0.0001947</v>
      </c>
      <c r="Z16" s="1">
        <v>0.00021633333333333335</v>
      </c>
    </row>
    <row r="17" spans="1:26" ht="63.75" customHeight="1">
      <c r="A17" s="11" t="s">
        <v>66</v>
      </c>
      <c r="B17" s="11" t="s">
        <v>65</v>
      </c>
      <c r="C17" s="12">
        <v>134.36408</v>
      </c>
      <c r="D17" s="13">
        <v>100.77306</v>
      </c>
      <c r="E17" s="14">
        <v>0.25</v>
      </c>
      <c r="F17" s="15"/>
      <c r="G17" s="11" t="s">
        <v>64</v>
      </c>
      <c r="H17" s="16">
        <v>32</v>
      </c>
      <c r="I17" s="16"/>
      <c r="J17" s="23">
        <f t="shared" si="0"/>
        <v>0</v>
      </c>
      <c r="K17" s="11" t="s">
        <v>22</v>
      </c>
      <c r="L17" s="2">
        <v>6</v>
      </c>
      <c r="M17" s="2">
        <v>9</v>
      </c>
      <c r="N17" s="1">
        <v>1728</v>
      </c>
      <c r="O17" s="1">
        <v>0.0735</v>
      </c>
      <c r="P17" s="2">
        <v>0.0833</v>
      </c>
      <c r="Q17" s="1">
        <v>0.088</v>
      </c>
      <c r="R17" s="1">
        <v>0.088</v>
      </c>
      <c r="S17" s="1">
        <v>0.133</v>
      </c>
      <c r="T17" s="1">
        <v>0.33</v>
      </c>
      <c r="U17" s="1">
        <v>0.33</v>
      </c>
      <c r="V17" s="1">
        <v>0.175</v>
      </c>
      <c r="W17" s="1">
        <v>1.575</v>
      </c>
      <c r="X17" s="1" t="s">
        <v>21</v>
      </c>
      <c r="Y17" s="1">
        <v>0.0007027453125</v>
      </c>
      <c r="Z17" s="1">
        <v>0.0010325</v>
      </c>
    </row>
    <row r="18" spans="1:26" ht="73.5" customHeight="1">
      <c r="A18" s="11" t="s">
        <v>69</v>
      </c>
      <c r="B18" s="11" t="s">
        <v>68</v>
      </c>
      <c r="C18" s="12">
        <v>95.29464000000002</v>
      </c>
      <c r="D18" s="13">
        <v>71.47098000000001</v>
      </c>
      <c r="E18" s="14">
        <v>0.25</v>
      </c>
      <c r="F18" s="11"/>
      <c r="G18" s="11" t="s">
        <v>67</v>
      </c>
      <c r="H18" s="11">
        <v>24</v>
      </c>
      <c r="I18" s="11"/>
      <c r="J18" s="23">
        <f t="shared" si="0"/>
        <v>0</v>
      </c>
      <c r="K18" s="11"/>
      <c r="L18" s="4">
        <v>8</v>
      </c>
      <c r="M18" s="4">
        <v>5</v>
      </c>
      <c r="N18" s="4">
        <v>960</v>
      </c>
      <c r="O18" s="4">
        <v>0.0349</v>
      </c>
      <c r="P18" s="4">
        <v>0.0508</v>
      </c>
      <c r="Q18" s="4">
        <v>0.093</v>
      </c>
      <c r="R18" s="4">
        <v>0.091</v>
      </c>
      <c r="S18" s="4">
        <v>0.131</v>
      </c>
      <c r="T18" s="4">
        <v>0.39</v>
      </c>
      <c r="U18" s="4">
        <v>0.29</v>
      </c>
      <c r="V18" s="4">
        <v>0.3</v>
      </c>
      <c r="W18" s="4">
        <v>1.5</v>
      </c>
      <c r="X18" s="4" t="s">
        <v>21</v>
      </c>
      <c r="Y18" s="4">
        <v>0.001668225</v>
      </c>
      <c r="Z18" s="4">
        <v>0.00177</v>
      </c>
    </row>
    <row r="19" spans="1:26" ht="73.5" customHeight="1">
      <c r="A19" s="11" t="s">
        <v>73</v>
      </c>
      <c r="B19" s="11" t="s">
        <v>72</v>
      </c>
      <c r="C19" s="12">
        <v>82.38328</v>
      </c>
      <c r="D19" s="13">
        <v>61.787459999999996</v>
      </c>
      <c r="E19" s="14">
        <v>0.25</v>
      </c>
      <c r="F19" s="11"/>
      <c r="G19" s="11" t="s">
        <v>71</v>
      </c>
      <c r="H19" s="11">
        <v>24</v>
      </c>
      <c r="I19" s="11"/>
      <c r="J19" s="23">
        <f t="shared" si="0"/>
        <v>0</v>
      </c>
      <c r="K19" s="11" t="s">
        <v>22</v>
      </c>
      <c r="L19" s="4">
        <v>8</v>
      </c>
      <c r="M19" s="4">
        <v>5</v>
      </c>
      <c r="N19" s="4">
        <v>960</v>
      </c>
      <c r="O19" s="4">
        <v>0.0424</v>
      </c>
      <c r="P19" s="4">
        <v>0.0432</v>
      </c>
      <c r="Q19" s="4">
        <v>0.093</v>
      </c>
      <c r="R19" s="4">
        <v>0.091</v>
      </c>
      <c r="S19" s="4">
        <v>0.131</v>
      </c>
      <c r="T19" s="4">
        <v>0.39</v>
      </c>
      <c r="U19" s="4">
        <v>0.29</v>
      </c>
      <c r="V19" s="4">
        <v>0.34</v>
      </c>
      <c r="W19" s="4">
        <v>1.7</v>
      </c>
      <c r="X19" s="4" t="s">
        <v>21</v>
      </c>
      <c r="Y19" s="4">
        <v>0.001890655</v>
      </c>
      <c r="Z19" s="4">
        <v>0.002006</v>
      </c>
    </row>
    <row r="20" spans="1:26" ht="44.25" customHeight="1">
      <c r="A20" s="11" t="s">
        <v>75</v>
      </c>
      <c r="B20" s="11" t="s">
        <v>72</v>
      </c>
      <c r="C20" s="12">
        <v>82.38328</v>
      </c>
      <c r="D20" s="13">
        <v>61.787459999999996</v>
      </c>
      <c r="E20" s="14">
        <v>0.25</v>
      </c>
      <c r="F20" s="15"/>
      <c r="G20" s="11" t="s">
        <v>74</v>
      </c>
      <c r="H20" s="16">
        <v>8</v>
      </c>
      <c r="I20" s="16"/>
      <c r="J20" s="23">
        <f t="shared" si="0"/>
        <v>0</v>
      </c>
      <c r="K20" s="11" t="s">
        <v>22</v>
      </c>
      <c r="L20" s="2">
        <v>12</v>
      </c>
      <c r="M20" s="2">
        <v>9</v>
      </c>
      <c r="N20" s="1">
        <v>864</v>
      </c>
      <c r="O20" s="1">
        <v>0.0424</v>
      </c>
      <c r="P20" s="2">
        <v>0.0704</v>
      </c>
      <c r="Q20" s="1">
        <v>0.093</v>
      </c>
      <c r="R20" s="1">
        <v>0.091</v>
      </c>
      <c r="S20" s="1">
        <v>0.158</v>
      </c>
      <c r="T20" s="1">
        <v>0.38</v>
      </c>
      <c r="U20" s="1">
        <v>0.195</v>
      </c>
      <c r="V20" s="1">
        <v>0.175</v>
      </c>
      <c r="W20" s="1">
        <v>1.593</v>
      </c>
      <c r="X20" s="1" t="s">
        <v>21</v>
      </c>
      <c r="Y20" s="1">
        <v>0.00191270625</v>
      </c>
      <c r="Z20" s="1">
        <v>0.0020886</v>
      </c>
    </row>
    <row r="21" spans="1:26" ht="73.5" customHeight="1">
      <c r="A21" s="11" t="s">
        <v>78</v>
      </c>
      <c r="B21" s="11" t="s">
        <v>77</v>
      </c>
      <c r="C21" s="12">
        <v>82.38328</v>
      </c>
      <c r="D21" s="13">
        <v>61.787459999999996</v>
      </c>
      <c r="E21" s="14">
        <v>0.25</v>
      </c>
      <c r="F21" s="15"/>
      <c r="G21" s="11" t="s">
        <v>76</v>
      </c>
      <c r="H21" s="16">
        <v>24</v>
      </c>
      <c r="I21" s="16"/>
      <c r="J21" s="23">
        <f t="shared" si="0"/>
        <v>0</v>
      </c>
      <c r="K21" s="11" t="s">
        <v>22</v>
      </c>
      <c r="L21" s="2">
        <v>8</v>
      </c>
      <c r="M21" s="2">
        <v>5</v>
      </c>
      <c r="N21" s="1">
        <v>960</v>
      </c>
      <c r="O21" s="1">
        <v>0.0424</v>
      </c>
      <c r="P21" s="2">
        <v>0.0587</v>
      </c>
      <c r="Q21" s="1">
        <v>0.093</v>
      </c>
      <c r="R21" s="1">
        <v>0.091</v>
      </c>
      <c r="S21" s="1">
        <v>0.158</v>
      </c>
      <c r="T21" s="1">
        <v>0.39</v>
      </c>
      <c r="U21" s="1">
        <v>0.29</v>
      </c>
      <c r="V21" s="1">
        <v>0.34</v>
      </c>
      <c r="W21" s="1">
        <v>1.7</v>
      </c>
      <c r="X21" s="1" t="s">
        <v>21</v>
      </c>
      <c r="Y21" s="1">
        <v>0.001890655</v>
      </c>
      <c r="Z21" s="1">
        <v>0.002006</v>
      </c>
    </row>
    <row r="22" spans="1:26" ht="73.5" customHeight="1">
      <c r="A22" s="11" t="s">
        <v>80</v>
      </c>
      <c r="B22" s="11" t="s">
        <v>70</v>
      </c>
      <c r="C22" s="12">
        <v>82.38328</v>
      </c>
      <c r="D22" s="13">
        <v>61.787459999999996</v>
      </c>
      <c r="E22" s="14">
        <v>0.25</v>
      </c>
      <c r="F22" s="15"/>
      <c r="G22" s="11" t="s">
        <v>79</v>
      </c>
      <c r="H22" s="16">
        <v>8</v>
      </c>
      <c r="I22" s="16"/>
      <c r="J22" s="23">
        <f t="shared" si="0"/>
        <v>0</v>
      </c>
      <c r="K22" s="11" t="s">
        <v>22</v>
      </c>
      <c r="L22" s="2">
        <v>12</v>
      </c>
      <c r="M22" s="2">
        <v>9</v>
      </c>
      <c r="N22" s="1">
        <v>864</v>
      </c>
      <c r="O22" s="1">
        <v>0.0424</v>
      </c>
      <c r="P22" s="2">
        <v>0.0704</v>
      </c>
      <c r="Q22" s="1">
        <v>0.093</v>
      </c>
      <c r="R22" s="1">
        <v>0.091</v>
      </c>
      <c r="S22" s="1">
        <v>0.158</v>
      </c>
      <c r="T22" s="1">
        <v>0.38</v>
      </c>
      <c r="U22" s="1">
        <v>0.195</v>
      </c>
      <c r="V22" s="1">
        <v>0.175</v>
      </c>
      <c r="W22" s="1">
        <v>1.593</v>
      </c>
      <c r="X22" s="1" t="s">
        <v>21</v>
      </c>
      <c r="Y22" s="1">
        <v>0.00191270625</v>
      </c>
      <c r="Z22" s="1">
        <v>0.0020886</v>
      </c>
    </row>
    <row r="23" spans="1:26" ht="73.5" customHeight="1">
      <c r="A23" s="11" t="s">
        <v>81</v>
      </c>
      <c r="B23" s="11" t="s">
        <v>70</v>
      </c>
      <c r="C23" s="12">
        <v>82.38328</v>
      </c>
      <c r="D23" s="13">
        <v>61.787459999999996</v>
      </c>
      <c r="E23" s="14">
        <v>0.25</v>
      </c>
      <c r="F23" s="11"/>
      <c r="G23" s="11" t="s">
        <v>79</v>
      </c>
      <c r="H23" s="11">
        <v>24</v>
      </c>
      <c r="I23" s="11"/>
      <c r="J23" s="23">
        <f t="shared" si="0"/>
        <v>0</v>
      </c>
      <c r="K23" s="11" t="s">
        <v>22</v>
      </c>
      <c r="L23" s="4">
        <v>8</v>
      </c>
      <c r="M23" s="4">
        <v>5</v>
      </c>
      <c r="N23" s="4">
        <v>960</v>
      </c>
      <c r="O23" s="4">
        <v>0.0424</v>
      </c>
      <c r="P23" s="4">
        <v>0.0432</v>
      </c>
      <c r="Q23" s="4">
        <v>0.093</v>
      </c>
      <c r="R23" s="4">
        <v>0.091</v>
      </c>
      <c r="S23" s="4">
        <v>0.131</v>
      </c>
      <c r="T23" s="4">
        <v>0.39</v>
      </c>
      <c r="U23" s="4">
        <v>0.29</v>
      </c>
      <c r="V23" s="4">
        <v>0.34</v>
      </c>
      <c r="W23" s="4">
        <v>1.7</v>
      </c>
      <c r="X23" s="4" t="s">
        <v>21</v>
      </c>
      <c r="Y23" s="4">
        <v>0.001890655</v>
      </c>
      <c r="Z23" s="4">
        <v>0.002006</v>
      </c>
    </row>
    <row r="24" spans="1:26" ht="73.5" customHeight="1">
      <c r="A24" s="11" t="s">
        <v>84</v>
      </c>
      <c r="B24" s="11" t="s">
        <v>83</v>
      </c>
      <c r="C24" s="12">
        <v>87.95864000000002</v>
      </c>
      <c r="D24" s="13">
        <v>65.96898000000002</v>
      </c>
      <c r="E24" s="14">
        <v>0.25</v>
      </c>
      <c r="F24" s="11"/>
      <c r="G24" s="11" t="s">
        <v>82</v>
      </c>
      <c r="H24" s="11">
        <v>24</v>
      </c>
      <c r="I24" s="11"/>
      <c r="J24" s="23">
        <f t="shared" si="0"/>
        <v>0</v>
      </c>
      <c r="K24" s="11"/>
      <c r="L24" s="4">
        <v>8</v>
      </c>
      <c r="M24" s="4">
        <v>5</v>
      </c>
      <c r="N24" s="4">
        <v>960</v>
      </c>
      <c r="O24" s="4">
        <v>0.0424</v>
      </c>
      <c r="P24" s="4">
        <v>0.0587</v>
      </c>
      <c r="Q24" s="4">
        <v>0.093</v>
      </c>
      <c r="R24" s="4">
        <v>0.091</v>
      </c>
      <c r="S24" s="4">
        <v>0.158</v>
      </c>
      <c r="T24" s="4">
        <v>0.39</v>
      </c>
      <c r="U24" s="4">
        <v>0.29</v>
      </c>
      <c r="V24" s="4">
        <v>0.34</v>
      </c>
      <c r="W24" s="4">
        <v>1.7</v>
      </c>
      <c r="X24" s="4" t="s">
        <v>21</v>
      </c>
      <c r="Y24" s="4">
        <v>0.001890655</v>
      </c>
      <c r="Z24" s="4">
        <v>0.002006</v>
      </c>
    </row>
    <row r="25" spans="1:26" ht="73.5" customHeight="1">
      <c r="A25" s="11" t="s">
        <v>87</v>
      </c>
      <c r="B25" s="11" t="s">
        <v>86</v>
      </c>
      <c r="C25" s="12">
        <v>60.8364</v>
      </c>
      <c r="D25" s="13">
        <v>45.6273</v>
      </c>
      <c r="E25" s="14">
        <v>0.25</v>
      </c>
      <c r="F25" s="11"/>
      <c r="G25" s="11" t="s">
        <v>85</v>
      </c>
      <c r="H25" s="11">
        <v>24</v>
      </c>
      <c r="I25" s="11"/>
      <c r="J25" s="23">
        <f t="shared" si="0"/>
        <v>0</v>
      </c>
      <c r="K25" s="11" t="s">
        <v>38</v>
      </c>
      <c r="L25" s="4">
        <v>16</v>
      </c>
      <c r="M25" s="4">
        <v>12</v>
      </c>
      <c r="N25" s="4">
        <v>4608</v>
      </c>
      <c r="O25" s="4">
        <v>0.032</v>
      </c>
      <c r="P25" s="4">
        <v>0.0365</v>
      </c>
      <c r="Q25" s="4">
        <v>0.088</v>
      </c>
      <c r="R25" s="4">
        <v>0.088</v>
      </c>
      <c r="S25" s="4">
        <v>0.142</v>
      </c>
      <c r="T25" s="4">
        <v>0.3</v>
      </c>
      <c r="U25" s="4">
        <v>0.18</v>
      </c>
      <c r="V25" s="4">
        <v>0.11</v>
      </c>
      <c r="W25" s="4">
        <v>1.32</v>
      </c>
      <c r="X25" s="4" t="s">
        <v>21</v>
      </c>
      <c r="Y25" s="4">
        <v>0.00029205</v>
      </c>
      <c r="Z25" s="4">
        <v>0.0003245</v>
      </c>
    </row>
    <row r="26" spans="1:26" ht="57.75" customHeight="1">
      <c r="A26" s="11" t="s">
        <v>90</v>
      </c>
      <c r="B26" s="11" t="s">
        <v>89</v>
      </c>
      <c r="C26" s="12">
        <v>166.49576000000002</v>
      </c>
      <c r="D26" s="13">
        <v>124.87182000000001</v>
      </c>
      <c r="E26" s="14">
        <v>0.25</v>
      </c>
      <c r="F26" s="15"/>
      <c r="G26" s="11" t="s">
        <v>88</v>
      </c>
      <c r="H26" s="16">
        <v>27</v>
      </c>
      <c r="I26" s="16"/>
      <c r="J26" s="23">
        <f t="shared" si="0"/>
        <v>0</v>
      </c>
      <c r="K26" s="11" t="s">
        <v>22</v>
      </c>
      <c r="L26" s="2">
        <v>12</v>
      </c>
      <c r="M26" s="2">
        <v>5</v>
      </c>
      <c r="N26" s="1">
        <v>1620</v>
      </c>
      <c r="O26" s="1">
        <v>0.096</v>
      </c>
      <c r="P26" s="2">
        <v>0.105</v>
      </c>
      <c r="Q26" s="1">
        <v>0.088</v>
      </c>
      <c r="R26" s="1">
        <v>0.088</v>
      </c>
      <c r="S26" s="1">
        <v>0.169</v>
      </c>
      <c r="T26" s="1">
        <v>0.39</v>
      </c>
      <c r="U26" s="1">
        <v>0.19</v>
      </c>
      <c r="V26" s="1">
        <v>0.26</v>
      </c>
      <c r="W26" s="1">
        <v>1.3</v>
      </c>
      <c r="X26" s="1" t="s">
        <v>21</v>
      </c>
      <c r="Y26" s="1">
        <v>0.0008419955555555554</v>
      </c>
      <c r="Z26" s="1">
        <v>0.000909037037037037</v>
      </c>
    </row>
    <row r="27" spans="1:26" ht="48.75" customHeight="1">
      <c r="A27" s="11" t="s">
        <v>93</v>
      </c>
      <c r="B27" s="11" t="s">
        <v>92</v>
      </c>
      <c r="C27" s="12">
        <v>293.36664</v>
      </c>
      <c r="D27" s="13">
        <v>220.02498000000003</v>
      </c>
      <c r="E27" s="14">
        <v>0.25</v>
      </c>
      <c r="F27" s="11"/>
      <c r="G27" s="11" t="s">
        <v>91</v>
      </c>
      <c r="H27" s="11">
        <v>20</v>
      </c>
      <c r="I27" s="11"/>
      <c r="J27" s="23">
        <f t="shared" si="0"/>
        <v>0</v>
      </c>
      <c r="K27" s="11"/>
      <c r="L27" s="4">
        <v>4</v>
      </c>
      <c r="M27" s="4">
        <v>6</v>
      </c>
      <c r="N27" s="4">
        <v>480</v>
      </c>
      <c r="O27" s="4">
        <v>0.1618</v>
      </c>
      <c r="P27" s="4">
        <v>0.182</v>
      </c>
      <c r="Q27" s="4">
        <v>0.267</v>
      </c>
      <c r="R27" s="4">
        <v>0.095</v>
      </c>
      <c r="S27" s="4">
        <v>0.13</v>
      </c>
      <c r="T27" s="4">
        <v>0.55</v>
      </c>
      <c r="U27" s="4">
        <v>0.365</v>
      </c>
      <c r="V27" s="4">
        <v>0.29</v>
      </c>
      <c r="W27" s="4">
        <v>1.74</v>
      </c>
      <c r="X27" s="4" t="s">
        <v>21</v>
      </c>
      <c r="Y27" s="4">
        <v>0.0034348325</v>
      </c>
      <c r="Z27" s="4">
        <v>0.0041064</v>
      </c>
    </row>
    <row r="28" spans="1:26" ht="48.75" customHeight="1">
      <c r="A28" s="11" t="s">
        <v>96</v>
      </c>
      <c r="B28" s="11" t="s">
        <v>95</v>
      </c>
      <c r="C28" s="12">
        <v>293.36664</v>
      </c>
      <c r="D28" s="13">
        <v>220.02498000000003</v>
      </c>
      <c r="E28" s="14">
        <v>0.25</v>
      </c>
      <c r="F28" s="11"/>
      <c r="G28" s="11" t="s">
        <v>94</v>
      </c>
      <c r="H28" s="11">
        <v>20</v>
      </c>
      <c r="I28" s="11"/>
      <c r="J28" s="23">
        <f t="shared" si="0"/>
        <v>0</v>
      </c>
      <c r="K28" s="11"/>
      <c r="L28" s="4">
        <v>4</v>
      </c>
      <c r="M28" s="4">
        <v>6</v>
      </c>
      <c r="N28" s="4">
        <v>480</v>
      </c>
      <c r="O28" s="4">
        <v>0.1618</v>
      </c>
      <c r="P28" s="4">
        <v>0.182</v>
      </c>
      <c r="Q28" s="4">
        <v>0.267</v>
      </c>
      <c r="R28" s="4">
        <v>0.095</v>
      </c>
      <c r="S28" s="4">
        <v>0.13</v>
      </c>
      <c r="T28" s="4">
        <v>0.55</v>
      </c>
      <c r="U28" s="4">
        <v>0.365</v>
      </c>
      <c r="V28" s="4">
        <v>0.29</v>
      </c>
      <c r="W28" s="4">
        <v>1.74</v>
      </c>
      <c r="X28" s="4" t="s">
        <v>21</v>
      </c>
      <c r="Y28" s="4">
        <v>0.0034348325</v>
      </c>
      <c r="Z28" s="4">
        <v>0.0041064</v>
      </c>
    </row>
    <row r="29" spans="1:26" ht="48.75" customHeight="1">
      <c r="A29" s="11" t="s">
        <v>99</v>
      </c>
      <c r="B29" s="11" t="s">
        <v>98</v>
      </c>
      <c r="C29" s="12">
        <v>293.36664</v>
      </c>
      <c r="D29" s="13">
        <v>220.02498000000003</v>
      </c>
      <c r="E29" s="14">
        <v>0.25</v>
      </c>
      <c r="F29" s="11"/>
      <c r="G29" s="11" t="s">
        <v>97</v>
      </c>
      <c r="H29" s="11">
        <v>20</v>
      </c>
      <c r="I29" s="11"/>
      <c r="J29" s="23">
        <f t="shared" si="0"/>
        <v>0</v>
      </c>
      <c r="K29" s="11"/>
      <c r="L29" s="4">
        <v>4</v>
      </c>
      <c r="M29" s="4">
        <v>6</v>
      </c>
      <c r="N29" s="4">
        <v>480</v>
      </c>
      <c r="O29" s="4">
        <v>0.1618</v>
      </c>
      <c r="P29" s="4">
        <v>0.182</v>
      </c>
      <c r="Q29" s="4">
        <v>0.267</v>
      </c>
      <c r="R29" s="4">
        <v>0.095</v>
      </c>
      <c r="S29" s="4">
        <v>0.13</v>
      </c>
      <c r="T29" s="4">
        <v>0.55</v>
      </c>
      <c r="U29" s="4">
        <v>0.365</v>
      </c>
      <c r="V29" s="4">
        <v>0.29</v>
      </c>
      <c r="W29" s="4">
        <v>1.74</v>
      </c>
      <c r="X29" s="4" t="s">
        <v>21</v>
      </c>
      <c r="Y29" s="4">
        <v>0.0034348325</v>
      </c>
      <c r="Z29" s="4">
        <v>0.0041064</v>
      </c>
    </row>
    <row r="30" spans="1:26" ht="48" customHeight="1">
      <c r="A30" s="11" t="s">
        <v>102</v>
      </c>
      <c r="B30" s="11" t="s">
        <v>101</v>
      </c>
      <c r="C30" s="12">
        <v>293.36664</v>
      </c>
      <c r="D30" s="13">
        <v>220.02498000000003</v>
      </c>
      <c r="E30" s="14">
        <v>0.25</v>
      </c>
      <c r="F30" s="11"/>
      <c r="G30" s="11" t="s">
        <v>100</v>
      </c>
      <c r="H30" s="11">
        <v>20</v>
      </c>
      <c r="I30" s="11"/>
      <c r="J30" s="23">
        <f t="shared" si="0"/>
        <v>0</v>
      </c>
      <c r="K30" s="11"/>
      <c r="L30" s="4">
        <v>4</v>
      </c>
      <c r="M30" s="4">
        <v>6</v>
      </c>
      <c r="N30" s="4">
        <v>480</v>
      </c>
      <c r="O30" s="4">
        <v>0.1308</v>
      </c>
      <c r="P30" s="4">
        <v>0.151</v>
      </c>
      <c r="Q30" s="4">
        <v>0.267</v>
      </c>
      <c r="R30" s="4">
        <v>0.095</v>
      </c>
      <c r="S30" s="4">
        <v>0.13</v>
      </c>
      <c r="T30" s="4">
        <v>0.55</v>
      </c>
      <c r="U30" s="4">
        <v>0.365</v>
      </c>
      <c r="V30" s="4">
        <v>0.29</v>
      </c>
      <c r="W30" s="4">
        <v>1.74</v>
      </c>
      <c r="X30" s="4" t="s">
        <v>21</v>
      </c>
      <c r="Y30" s="4">
        <v>0.0034348325</v>
      </c>
      <c r="Z30" s="4">
        <v>0.0041064</v>
      </c>
    </row>
    <row r="31" spans="1:26" ht="56.25" customHeight="1">
      <c r="A31" s="11" t="s">
        <v>108</v>
      </c>
      <c r="B31" s="11" t="s">
        <v>107</v>
      </c>
      <c r="C31" s="12">
        <v>54.69512</v>
      </c>
      <c r="D31" s="13">
        <v>41.02134</v>
      </c>
      <c r="E31" s="14">
        <v>0.25</v>
      </c>
      <c r="F31" s="15"/>
      <c r="G31" s="11" t="s">
        <v>106</v>
      </c>
      <c r="H31" s="16">
        <v>20</v>
      </c>
      <c r="I31" s="16"/>
      <c r="J31" s="23">
        <f t="shared" si="0"/>
        <v>0</v>
      </c>
      <c r="K31" s="11" t="s">
        <v>105</v>
      </c>
      <c r="L31" s="2">
        <v>6</v>
      </c>
      <c r="M31" s="2">
        <v>9</v>
      </c>
      <c r="N31" s="1">
        <v>1080</v>
      </c>
      <c r="O31" s="1">
        <v>0.0252</v>
      </c>
      <c r="P31" s="2">
        <v>0.0407</v>
      </c>
      <c r="Q31" s="1">
        <v>0.138</v>
      </c>
      <c r="R31" s="1">
        <v>0.106</v>
      </c>
      <c r="S31" s="1">
        <v>0.056</v>
      </c>
      <c r="T31" s="1">
        <v>0.33</v>
      </c>
      <c r="U31" s="1">
        <v>0.33</v>
      </c>
      <c r="V31" s="1">
        <v>0.175</v>
      </c>
      <c r="W31" s="1">
        <v>1.575</v>
      </c>
      <c r="X31" s="1" t="s">
        <v>104</v>
      </c>
      <c r="Y31" s="1">
        <v>0.0011243925</v>
      </c>
      <c r="Z31" s="1">
        <v>0.001652</v>
      </c>
    </row>
    <row r="32" spans="1:26" ht="51.75" customHeight="1">
      <c r="A32" s="11" t="s">
        <v>111</v>
      </c>
      <c r="B32" s="11" t="s">
        <v>110</v>
      </c>
      <c r="C32" s="12">
        <v>54.69512</v>
      </c>
      <c r="D32" s="13">
        <v>41.02134</v>
      </c>
      <c r="E32" s="14">
        <v>0.25</v>
      </c>
      <c r="F32" s="11"/>
      <c r="G32" s="11" t="s">
        <v>109</v>
      </c>
      <c r="H32" s="11">
        <v>20</v>
      </c>
      <c r="I32" s="11"/>
      <c r="J32" s="23">
        <f t="shared" si="0"/>
        <v>0</v>
      </c>
      <c r="K32" s="11" t="s">
        <v>28</v>
      </c>
      <c r="L32" s="5">
        <v>6</v>
      </c>
      <c r="M32" s="5">
        <v>9</v>
      </c>
      <c r="N32" s="5">
        <v>1080</v>
      </c>
      <c r="O32" s="5">
        <v>0.0252</v>
      </c>
      <c r="P32" s="5">
        <v>0.0407</v>
      </c>
      <c r="Q32" s="5">
        <v>0.138</v>
      </c>
      <c r="R32" s="5">
        <v>0.106</v>
      </c>
      <c r="S32" s="5">
        <v>0.056</v>
      </c>
      <c r="T32" s="5">
        <v>0.33</v>
      </c>
      <c r="U32" s="5">
        <v>0.33</v>
      </c>
      <c r="V32" s="5">
        <v>0.175</v>
      </c>
      <c r="W32" s="5">
        <v>1.575</v>
      </c>
      <c r="X32" s="5" t="s">
        <v>21</v>
      </c>
      <c r="Y32" s="5">
        <v>0.0011243925</v>
      </c>
      <c r="Z32" s="5">
        <v>0.001652</v>
      </c>
    </row>
    <row r="33" spans="1:26" ht="54.75" customHeight="1">
      <c r="A33" s="11" t="s">
        <v>114</v>
      </c>
      <c r="B33" s="11" t="s">
        <v>113</v>
      </c>
      <c r="C33" s="12">
        <v>70.34176000000001</v>
      </c>
      <c r="D33" s="13">
        <v>52.75632</v>
      </c>
      <c r="E33" s="14">
        <v>0.25</v>
      </c>
      <c r="F33" s="15"/>
      <c r="G33" s="11" t="s">
        <v>112</v>
      </c>
      <c r="H33" s="16">
        <v>20</v>
      </c>
      <c r="I33" s="16"/>
      <c r="J33" s="23">
        <f t="shared" si="0"/>
        <v>0</v>
      </c>
      <c r="K33" s="11" t="s">
        <v>105</v>
      </c>
      <c r="L33" s="2">
        <v>8</v>
      </c>
      <c r="M33" s="2">
        <v>6</v>
      </c>
      <c r="N33" s="1">
        <v>960</v>
      </c>
      <c r="O33" s="1">
        <v>0.041</v>
      </c>
      <c r="P33" s="2">
        <v>0.0513</v>
      </c>
      <c r="Q33" s="1">
        <v>0.166</v>
      </c>
      <c r="R33" s="1">
        <v>0.128</v>
      </c>
      <c r="S33" s="1">
        <v>0.066</v>
      </c>
      <c r="T33" s="1">
        <v>0.39</v>
      </c>
      <c r="U33" s="1">
        <v>0.29</v>
      </c>
      <c r="V33" s="1">
        <v>0.26</v>
      </c>
      <c r="W33" s="1">
        <v>1.56</v>
      </c>
      <c r="X33" s="1" t="s">
        <v>104</v>
      </c>
      <c r="Y33" s="1">
        <v>0.001734954</v>
      </c>
      <c r="Z33" s="1">
        <v>0.0018408</v>
      </c>
    </row>
    <row r="34" spans="1:26" ht="51.75" customHeight="1">
      <c r="A34" s="11" t="s">
        <v>117</v>
      </c>
      <c r="B34" s="11" t="s">
        <v>116</v>
      </c>
      <c r="C34" s="12">
        <v>70.34176000000001</v>
      </c>
      <c r="D34" s="13">
        <v>52.75632</v>
      </c>
      <c r="E34" s="14">
        <v>0.25</v>
      </c>
      <c r="F34" s="11"/>
      <c r="G34" s="11" t="s">
        <v>115</v>
      </c>
      <c r="H34" s="11">
        <v>20</v>
      </c>
      <c r="I34" s="11"/>
      <c r="J34" s="23">
        <f t="shared" si="0"/>
        <v>0</v>
      </c>
      <c r="K34" s="11" t="s">
        <v>28</v>
      </c>
      <c r="L34" s="5">
        <v>8</v>
      </c>
      <c r="M34" s="5">
        <v>6</v>
      </c>
      <c r="N34" s="5">
        <v>960</v>
      </c>
      <c r="O34" s="5">
        <v>0.041</v>
      </c>
      <c r="P34" s="5">
        <v>0.0513</v>
      </c>
      <c r="Q34" s="5">
        <v>0.166</v>
      </c>
      <c r="R34" s="5">
        <v>0.128</v>
      </c>
      <c r="S34" s="5">
        <v>0.066</v>
      </c>
      <c r="T34" s="5">
        <v>0.39</v>
      </c>
      <c r="U34" s="5">
        <v>0.29</v>
      </c>
      <c r="V34" s="5">
        <v>0.26</v>
      </c>
      <c r="W34" s="5">
        <v>1.56</v>
      </c>
      <c r="X34" s="5" t="s">
        <v>21</v>
      </c>
      <c r="Y34" s="5">
        <v>0.001734954</v>
      </c>
      <c r="Z34" s="5">
        <v>0.0018408</v>
      </c>
    </row>
    <row r="35" spans="1:26" ht="51.75" customHeight="1">
      <c r="A35" s="11" t="s">
        <v>120</v>
      </c>
      <c r="B35" s="11" t="s">
        <v>119</v>
      </c>
      <c r="C35" s="12">
        <v>101.64552</v>
      </c>
      <c r="D35" s="13">
        <v>76.23414</v>
      </c>
      <c r="E35" s="14">
        <v>0.25</v>
      </c>
      <c r="F35" s="15"/>
      <c r="G35" s="11" t="s">
        <v>118</v>
      </c>
      <c r="H35" s="16">
        <v>24</v>
      </c>
      <c r="I35" s="16"/>
      <c r="J35" s="23">
        <f t="shared" si="0"/>
        <v>0</v>
      </c>
      <c r="K35" s="11" t="s">
        <v>105</v>
      </c>
      <c r="L35" s="2">
        <v>8</v>
      </c>
      <c r="M35" s="2">
        <v>3</v>
      </c>
      <c r="N35" s="1">
        <v>576</v>
      </c>
      <c r="O35" s="1">
        <v>0.0676</v>
      </c>
      <c r="P35" s="2">
        <v>0.0905</v>
      </c>
      <c r="Q35" s="1">
        <v>0.197</v>
      </c>
      <c r="R35" s="1">
        <v>0.151</v>
      </c>
      <c r="S35" s="1">
        <v>0.08</v>
      </c>
      <c r="T35" s="1">
        <v>0.39</v>
      </c>
      <c r="U35" s="1">
        <v>0.29</v>
      </c>
      <c r="V35" s="1">
        <v>0.465</v>
      </c>
      <c r="W35" s="1">
        <v>1.395</v>
      </c>
      <c r="X35" s="1" t="s">
        <v>104</v>
      </c>
      <c r="Y35" s="1">
        <v>0.00258574875</v>
      </c>
      <c r="Z35" s="1">
        <v>0.0027435</v>
      </c>
    </row>
    <row r="36" spans="1:26" ht="51.75" customHeight="1">
      <c r="A36" s="11" t="s">
        <v>123</v>
      </c>
      <c r="B36" s="11" t="s">
        <v>122</v>
      </c>
      <c r="C36" s="12">
        <v>101.64552</v>
      </c>
      <c r="D36" s="13">
        <v>76.23414</v>
      </c>
      <c r="E36" s="14">
        <v>0.25</v>
      </c>
      <c r="F36" s="11"/>
      <c r="G36" s="11" t="s">
        <v>121</v>
      </c>
      <c r="H36" s="11">
        <v>24</v>
      </c>
      <c r="I36" s="11"/>
      <c r="J36" s="23">
        <f t="shared" si="0"/>
        <v>0</v>
      </c>
      <c r="K36" s="11" t="s">
        <v>28</v>
      </c>
      <c r="L36" s="5">
        <v>8</v>
      </c>
      <c r="M36" s="5">
        <v>3</v>
      </c>
      <c r="N36" s="5">
        <v>576</v>
      </c>
      <c r="O36" s="5">
        <v>0.0676</v>
      </c>
      <c r="P36" s="5">
        <v>0.0905</v>
      </c>
      <c r="Q36" s="5">
        <v>0.197</v>
      </c>
      <c r="R36" s="5">
        <v>0.151</v>
      </c>
      <c r="S36" s="5">
        <v>0.08</v>
      </c>
      <c r="T36" s="5">
        <v>0.39</v>
      </c>
      <c r="U36" s="5">
        <v>0.29</v>
      </c>
      <c r="V36" s="5">
        <v>0.465</v>
      </c>
      <c r="W36" s="5">
        <v>1.395</v>
      </c>
      <c r="X36" s="5" t="s">
        <v>21</v>
      </c>
      <c r="Y36" s="5">
        <v>0.00258574875</v>
      </c>
      <c r="Z36" s="5">
        <v>0.0027435</v>
      </c>
    </row>
    <row r="37" spans="1:26" ht="73.5" customHeight="1">
      <c r="A37" s="11" t="s">
        <v>126</v>
      </c>
      <c r="B37" s="11" t="s">
        <v>125</v>
      </c>
      <c r="C37" s="12">
        <v>203.37488000000002</v>
      </c>
      <c r="D37" s="13">
        <v>152.53116</v>
      </c>
      <c r="E37" s="14">
        <v>0.25</v>
      </c>
      <c r="F37" s="15"/>
      <c r="G37" s="11" t="s">
        <v>124</v>
      </c>
      <c r="H37" s="16">
        <v>24</v>
      </c>
      <c r="I37" s="16"/>
      <c r="J37" s="23">
        <f t="shared" si="0"/>
        <v>0</v>
      </c>
      <c r="K37" s="11" t="s">
        <v>105</v>
      </c>
      <c r="L37" s="2">
        <v>8</v>
      </c>
      <c r="M37" s="2">
        <v>3</v>
      </c>
      <c r="N37" s="1">
        <v>576</v>
      </c>
      <c r="O37" s="1">
        <v>0.1338</v>
      </c>
      <c r="P37" s="2">
        <v>0.1567</v>
      </c>
      <c r="Q37" s="1">
        <v>0.197</v>
      </c>
      <c r="R37" s="1">
        <v>0.151</v>
      </c>
      <c r="S37" s="1">
        <v>0.08</v>
      </c>
      <c r="T37" s="1">
        <v>0.39</v>
      </c>
      <c r="U37" s="1">
        <v>0.29</v>
      </c>
      <c r="V37" s="1">
        <v>0.464</v>
      </c>
      <c r="W37" s="1">
        <v>1.395</v>
      </c>
      <c r="X37" s="1" t="s">
        <v>104</v>
      </c>
      <c r="Y37" s="1">
        <v>0.002580188</v>
      </c>
      <c r="Z37" s="1">
        <v>0.0027435</v>
      </c>
    </row>
    <row r="38" spans="1:26" ht="54.75" customHeight="1">
      <c r="A38" s="11" t="s">
        <v>129</v>
      </c>
      <c r="B38" s="11" t="s">
        <v>128</v>
      </c>
      <c r="C38" s="12">
        <v>203.37488000000002</v>
      </c>
      <c r="D38" s="13">
        <v>152.53116</v>
      </c>
      <c r="E38" s="14">
        <v>0.25</v>
      </c>
      <c r="F38" s="11"/>
      <c r="G38" s="11" t="s">
        <v>127</v>
      </c>
      <c r="H38" s="11">
        <v>24</v>
      </c>
      <c r="I38" s="11"/>
      <c r="J38" s="23">
        <f t="shared" si="0"/>
        <v>0</v>
      </c>
      <c r="K38" s="11" t="s">
        <v>28</v>
      </c>
      <c r="L38" s="5">
        <v>8</v>
      </c>
      <c r="M38" s="5">
        <v>3</v>
      </c>
      <c r="N38" s="5">
        <v>576</v>
      </c>
      <c r="O38" s="5">
        <v>0.1338</v>
      </c>
      <c r="P38" s="5">
        <v>0.1567</v>
      </c>
      <c r="Q38" s="5">
        <v>0.197</v>
      </c>
      <c r="R38" s="5">
        <v>0.151</v>
      </c>
      <c r="S38" s="5">
        <v>0.08</v>
      </c>
      <c r="T38" s="5">
        <v>0.39</v>
      </c>
      <c r="U38" s="5">
        <v>0.29</v>
      </c>
      <c r="V38" s="5">
        <v>0.465</v>
      </c>
      <c r="W38" s="5">
        <v>1.395</v>
      </c>
      <c r="X38" s="5" t="s">
        <v>21</v>
      </c>
      <c r="Y38" s="5">
        <v>0.00258574875</v>
      </c>
      <c r="Z38" s="5">
        <v>0.0027435</v>
      </c>
    </row>
    <row r="39" spans="1:26" ht="73.5" customHeight="1">
      <c r="A39" s="11" t="s">
        <v>132</v>
      </c>
      <c r="B39" s="11" t="s">
        <v>131</v>
      </c>
      <c r="C39" s="12">
        <v>82.29944</v>
      </c>
      <c r="D39" s="13">
        <v>61.72458</v>
      </c>
      <c r="E39" s="14">
        <v>0.25</v>
      </c>
      <c r="F39" s="15"/>
      <c r="G39" s="11" t="s">
        <v>130</v>
      </c>
      <c r="H39" s="16">
        <v>12</v>
      </c>
      <c r="I39" s="16"/>
      <c r="J39" s="23">
        <f t="shared" si="0"/>
        <v>0</v>
      </c>
      <c r="K39" s="11" t="s">
        <v>105</v>
      </c>
      <c r="L39" s="2">
        <v>8</v>
      </c>
      <c r="M39" s="2">
        <v>6</v>
      </c>
      <c r="N39" s="1">
        <v>576</v>
      </c>
      <c r="O39" s="1">
        <v>0.0459</v>
      </c>
      <c r="P39" s="2">
        <v>0.063</v>
      </c>
      <c r="Q39" s="1">
        <v>0.115</v>
      </c>
      <c r="R39" s="1">
        <v>0.115</v>
      </c>
      <c r="S39" s="1">
        <v>0.102</v>
      </c>
      <c r="T39" s="1">
        <v>0.39</v>
      </c>
      <c r="U39" s="1">
        <v>0.29</v>
      </c>
      <c r="V39" s="1">
        <v>0.26</v>
      </c>
      <c r="W39" s="1">
        <v>1.56</v>
      </c>
      <c r="X39" s="1" t="s">
        <v>104</v>
      </c>
      <c r="Y39" s="1">
        <v>0.00289159</v>
      </c>
      <c r="Z39" s="1">
        <v>0.003068</v>
      </c>
    </row>
    <row r="40" spans="1:26" ht="73.5" customHeight="1">
      <c r="A40" s="11" t="s">
        <v>135</v>
      </c>
      <c r="B40" s="11" t="s">
        <v>134</v>
      </c>
      <c r="C40" s="12">
        <v>97.64216</v>
      </c>
      <c r="D40" s="13">
        <v>73.23162</v>
      </c>
      <c r="E40" s="14">
        <v>0.25</v>
      </c>
      <c r="F40" s="15"/>
      <c r="G40" s="11" t="s">
        <v>133</v>
      </c>
      <c r="H40" s="16">
        <v>18</v>
      </c>
      <c r="I40" s="16"/>
      <c r="J40" s="23">
        <f t="shared" si="0"/>
        <v>0</v>
      </c>
      <c r="K40" s="11" t="s">
        <v>105</v>
      </c>
      <c r="L40" s="2">
        <v>6</v>
      </c>
      <c r="M40" s="2">
        <v>4</v>
      </c>
      <c r="N40" s="1">
        <v>432</v>
      </c>
      <c r="O40" s="1">
        <v>0.0568</v>
      </c>
      <c r="P40" s="2">
        <v>0.083</v>
      </c>
      <c r="Q40" s="1">
        <v>0.115</v>
      </c>
      <c r="R40" s="1">
        <v>0.115</v>
      </c>
      <c r="S40" s="1">
        <v>0.147</v>
      </c>
      <c r="T40" s="1">
        <v>0.38</v>
      </c>
      <c r="U40" s="1">
        <v>0.33</v>
      </c>
      <c r="V40" s="1">
        <v>0.4</v>
      </c>
      <c r="W40" s="1">
        <v>1.6</v>
      </c>
      <c r="X40" s="1" t="s">
        <v>104</v>
      </c>
      <c r="Y40" s="1">
        <v>0.0032882666666666665</v>
      </c>
      <c r="Z40" s="1">
        <v>0.004195555555555556</v>
      </c>
    </row>
    <row r="41" spans="1:26" ht="73.5" customHeight="1">
      <c r="A41" s="11" t="s">
        <v>138</v>
      </c>
      <c r="B41" s="11" t="s">
        <v>137</v>
      </c>
      <c r="C41" s="12">
        <v>107.5248</v>
      </c>
      <c r="D41" s="13">
        <v>80.64359999999999</v>
      </c>
      <c r="E41" s="14">
        <v>0.25</v>
      </c>
      <c r="F41" s="15"/>
      <c r="G41" s="11" t="s">
        <v>136</v>
      </c>
      <c r="H41" s="16">
        <v>16</v>
      </c>
      <c r="I41" s="16"/>
      <c r="J41" s="23">
        <f t="shared" si="0"/>
        <v>0</v>
      </c>
      <c r="K41" s="11" t="s">
        <v>105</v>
      </c>
      <c r="L41" s="2">
        <v>12</v>
      </c>
      <c r="M41" s="2">
        <v>3</v>
      </c>
      <c r="N41" s="1">
        <v>576</v>
      </c>
      <c r="O41" s="1">
        <v>0.055</v>
      </c>
      <c r="P41" s="2">
        <v>0.0768</v>
      </c>
      <c r="Q41" s="1">
        <v>0.119</v>
      </c>
      <c r="R41" s="1">
        <v>0.119</v>
      </c>
      <c r="S41" s="1">
        <v>0.128</v>
      </c>
      <c r="T41" s="1">
        <v>0.29</v>
      </c>
      <c r="U41" s="1">
        <v>0.245</v>
      </c>
      <c r="V41" s="1">
        <v>0.515</v>
      </c>
      <c r="W41" s="1">
        <v>1.545</v>
      </c>
      <c r="X41" s="1" t="s">
        <v>21</v>
      </c>
      <c r="Y41" s="1">
        <v>0.0026985678125</v>
      </c>
      <c r="Z41" s="1">
        <v>0.0030385</v>
      </c>
    </row>
    <row r="42" spans="1:26" ht="73.5" customHeight="1">
      <c r="A42" s="11" t="s">
        <v>141</v>
      </c>
      <c r="B42" s="11" t="s">
        <v>140</v>
      </c>
      <c r="C42" s="12">
        <v>138.25216</v>
      </c>
      <c r="D42" s="13">
        <v>103.68912</v>
      </c>
      <c r="E42" s="14">
        <v>0.25</v>
      </c>
      <c r="F42" s="15"/>
      <c r="G42" s="11" t="s">
        <v>139</v>
      </c>
      <c r="H42" s="16">
        <v>12</v>
      </c>
      <c r="I42" s="16"/>
      <c r="J42" s="23">
        <f t="shared" si="0"/>
        <v>0</v>
      </c>
      <c r="K42" s="11" t="s">
        <v>105</v>
      </c>
      <c r="L42" s="2">
        <v>5</v>
      </c>
      <c r="M42" s="2">
        <v>5</v>
      </c>
      <c r="N42" s="1">
        <v>300</v>
      </c>
      <c r="O42" s="1">
        <v>0.084</v>
      </c>
      <c r="P42" s="2">
        <v>0.126</v>
      </c>
      <c r="Q42" s="1">
        <v>0.14</v>
      </c>
      <c r="R42" s="1">
        <v>0.14</v>
      </c>
      <c r="S42" s="1">
        <v>0.148</v>
      </c>
      <c r="T42" s="1">
        <v>0.45</v>
      </c>
      <c r="U42" s="1">
        <v>0.335</v>
      </c>
      <c r="V42" s="1">
        <v>0.34</v>
      </c>
      <c r="W42" s="1">
        <v>1.7</v>
      </c>
      <c r="X42" s="1" t="s">
        <v>21</v>
      </c>
      <c r="Y42" s="1">
        <v>0.005040075</v>
      </c>
      <c r="Z42" s="1">
        <v>0.0064192</v>
      </c>
    </row>
    <row r="43" spans="1:26" ht="73.5" customHeight="1">
      <c r="A43" s="11" t="s">
        <v>145</v>
      </c>
      <c r="B43" s="11" t="s">
        <v>144</v>
      </c>
      <c r="C43" s="12">
        <v>137.9168</v>
      </c>
      <c r="D43" s="13">
        <v>103.4376</v>
      </c>
      <c r="E43" s="14">
        <v>0.25</v>
      </c>
      <c r="F43" s="11"/>
      <c r="G43" s="11" t="s">
        <v>143</v>
      </c>
      <c r="H43" s="11">
        <v>8</v>
      </c>
      <c r="I43" s="11"/>
      <c r="J43" s="23">
        <f t="shared" si="0"/>
        <v>0</v>
      </c>
      <c r="K43" s="11" t="s">
        <v>22</v>
      </c>
      <c r="L43" s="4">
        <v>4</v>
      </c>
      <c r="M43" s="4">
        <v>5</v>
      </c>
      <c r="N43" s="4">
        <v>160</v>
      </c>
      <c r="O43" s="4">
        <v>0.165</v>
      </c>
      <c r="P43" s="4">
        <v>0.1725</v>
      </c>
      <c r="Q43" s="4">
        <v>0.2</v>
      </c>
      <c r="R43" s="4">
        <v>0.12</v>
      </c>
      <c r="S43" s="4">
        <v>0.305</v>
      </c>
      <c r="T43" s="4">
        <v>0.6</v>
      </c>
      <c r="U43" s="4">
        <v>0.4</v>
      </c>
      <c r="V43" s="4">
        <v>0.305</v>
      </c>
      <c r="W43" s="4">
        <v>1.525</v>
      </c>
      <c r="X43" s="4" t="s">
        <v>21</v>
      </c>
      <c r="Y43" s="4">
        <v>0.010797</v>
      </c>
      <c r="Z43" s="4">
        <v>0.010797</v>
      </c>
    </row>
    <row r="44" spans="1:26" ht="59.25" customHeight="1">
      <c r="A44" s="11" t="s">
        <v>148</v>
      </c>
      <c r="B44" s="11" t="s">
        <v>147</v>
      </c>
      <c r="C44" s="12">
        <v>72.69976000000001</v>
      </c>
      <c r="D44" s="13">
        <v>54.524820000000005</v>
      </c>
      <c r="E44" s="14">
        <v>0.25</v>
      </c>
      <c r="F44" s="15"/>
      <c r="G44" s="11" t="s">
        <v>146</v>
      </c>
      <c r="H44" s="16">
        <v>24</v>
      </c>
      <c r="I44" s="16"/>
      <c r="J44" s="23">
        <f t="shared" si="0"/>
        <v>0</v>
      </c>
      <c r="K44" s="11" t="s">
        <v>105</v>
      </c>
      <c r="L44" s="2">
        <v>6</v>
      </c>
      <c r="M44" s="2">
        <v>9</v>
      </c>
      <c r="N44" s="1">
        <v>1296</v>
      </c>
      <c r="O44" s="1">
        <v>0.0585</v>
      </c>
      <c r="P44" s="2">
        <v>0.0714</v>
      </c>
      <c r="Q44" s="1">
        <v>0.17</v>
      </c>
      <c r="R44" s="1">
        <v>0.162</v>
      </c>
      <c r="S44" s="1">
        <v>0.08</v>
      </c>
      <c r="T44" s="1">
        <v>0.33</v>
      </c>
      <c r="U44" s="1">
        <v>0.33</v>
      </c>
      <c r="V44" s="1">
        <v>0.175</v>
      </c>
      <c r="W44" s="1">
        <v>1.575</v>
      </c>
      <c r="X44" s="1" t="s">
        <v>21</v>
      </c>
      <c r="Y44" s="1">
        <v>0.00093699375</v>
      </c>
      <c r="Z44" s="1">
        <v>0.0013766666666666667</v>
      </c>
    </row>
    <row r="45" spans="1:26" ht="57.75" customHeight="1">
      <c r="A45" s="11" t="s">
        <v>151</v>
      </c>
      <c r="B45" s="11" t="s">
        <v>150</v>
      </c>
      <c r="C45" s="12">
        <v>107.87064000000001</v>
      </c>
      <c r="D45" s="13">
        <v>80.90298000000001</v>
      </c>
      <c r="E45" s="14">
        <v>0.25</v>
      </c>
      <c r="F45" s="15"/>
      <c r="G45" s="11" t="s">
        <v>149</v>
      </c>
      <c r="H45" s="16">
        <v>20</v>
      </c>
      <c r="I45" s="16"/>
      <c r="J45" s="23">
        <f t="shared" si="0"/>
        <v>0</v>
      </c>
      <c r="K45" s="11" t="s">
        <v>105</v>
      </c>
      <c r="L45" s="2">
        <v>8</v>
      </c>
      <c r="M45" s="2">
        <v>7</v>
      </c>
      <c r="N45" s="1">
        <v>1120</v>
      </c>
      <c r="O45" s="1">
        <v>0.1008</v>
      </c>
      <c r="P45" s="2">
        <v>0.114</v>
      </c>
      <c r="Q45" s="1">
        <v>0.212</v>
      </c>
      <c r="R45" s="1">
        <v>0.203</v>
      </c>
      <c r="S45" s="1">
        <v>0.1</v>
      </c>
      <c r="T45" s="1">
        <v>0.39</v>
      </c>
      <c r="U45" s="1">
        <v>0.29</v>
      </c>
      <c r="V45" s="1">
        <v>0.22</v>
      </c>
      <c r="W45" s="1">
        <v>1.54</v>
      </c>
      <c r="X45" s="1" t="s">
        <v>21</v>
      </c>
      <c r="Y45" s="1">
        <v>0.001468038</v>
      </c>
      <c r="Z45" s="1">
        <v>0.0015576</v>
      </c>
    </row>
    <row r="46" spans="1:26" ht="55.5" customHeight="1">
      <c r="A46" s="11" t="s">
        <v>154</v>
      </c>
      <c r="B46" s="11" t="s">
        <v>153</v>
      </c>
      <c r="C46" s="12">
        <v>175.68671999999998</v>
      </c>
      <c r="D46" s="13">
        <v>131.76504</v>
      </c>
      <c r="E46" s="14">
        <v>0.25</v>
      </c>
      <c r="F46" s="15"/>
      <c r="G46" s="11" t="s">
        <v>152</v>
      </c>
      <c r="H46" s="16">
        <v>24</v>
      </c>
      <c r="I46" s="16"/>
      <c r="J46" s="23">
        <f t="shared" si="0"/>
        <v>0</v>
      </c>
      <c r="K46" s="11" t="s">
        <v>105</v>
      </c>
      <c r="L46" s="2">
        <v>5</v>
      </c>
      <c r="M46" s="2">
        <v>6</v>
      </c>
      <c r="N46" s="1">
        <v>720</v>
      </c>
      <c r="O46" s="1">
        <v>0.178</v>
      </c>
      <c r="P46" s="2">
        <v>0.1944</v>
      </c>
      <c r="Q46" s="1">
        <v>0.243</v>
      </c>
      <c r="R46" s="1">
        <v>0.233</v>
      </c>
      <c r="S46" s="1">
        <v>0.115</v>
      </c>
      <c r="T46" s="1">
        <v>0.47</v>
      </c>
      <c r="U46" s="1">
        <v>0.335</v>
      </c>
      <c r="V46" s="1">
        <v>0.255</v>
      </c>
      <c r="W46" s="1">
        <v>1.53</v>
      </c>
      <c r="X46" s="1" t="s">
        <v>21</v>
      </c>
      <c r="Y46" s="1">
        <v>0.001974029375</v>
      </c>
      <c r="Z46" s="1">
        <v>0.0024072</v>
      </c>
    </row>
    <row r="47" spans="1:26" ht="60" customHeight="1">
      <c r="A47" s="11" t="s">
        <v>157</v>
      </c>
      <c r="B47" s="11" t="s">
        <v>156</v>
      </c>
      <c r="C47" s="12">
        <v>104.27600000000001</v>
      </c>
      <c r="D47" s="13">
        <v>78.20700000000001</v>
      </c>
      <c r="E47" s="14">
        <v>0.25</v>
      </c>
      <c r="F47" s="11"/>
      <c r="G47" s="11" t="s">
        <v>155</v>
      </c>
      <c r="H47" s="11">
        <v>18</v>
      </c>
      <c r="I47" s="11"/>
      <c r="J47" s="23">
        <f t="shared" si="0"/>
        <v>0</v>
      </c>
      <c r="K47" s="11" t="s">
        <v>142</v>
      </c>
      <c r="L47" s="4">
        <v>16</v>
      </c>
      <c r="M47" s="4">
        <v>7</v>
      </c>
      <c r="N47" s="4">
        <v>2016</v>
      </c>
      <c r="O47" s="4">
        <v>0.084</v>
      </c>
      <c r="P47" s="4">
        <v>0.096</v>
      </c>
      <c r="Q47" s="4">
        <v>0.18</v>
      </c>
      <c r="R47" s="4">
        <v>0.18</v>
      </c>
      <c r="S47" s="4">
        <v>0.08</v>
      </c>
      <c r="T47" s="4">
        <v>0.29</v>
      </c>
      <c r="U47" s="4">
        <v>0.19</v>
      </c>
      <c r="V47" s="4">
        <v>0.245</v>
      </c>
      <c r="W47" s="4">
        <v>1.01</v>
      </c>
      <c r="X47" s="4" t="s">
        <v>21</v>
      </c>
      <c r="Y47" s="4">
        <v>0.0008849672222222222</v>
      </c>
      <c r="Z47" s="4">
        <v>0.0009636666666666666</v>
      </c>
    </row>
    <row r="48" spans="1:26" ht="61.5" customHeight="1">
      <c r="A48" s="11" t="s">
        <v>159</v>
      </c>
      <c r="B48" s="11" t="s">
        <v>156</v>
      </c>
      <c r="C48" s="12">
        <v>104.27600000000001</v>
      </c>
      <c r="D48" s="13">
        <v>78.20700000000001</v>
      </c>
      <c r="E48" s="14">
        <v>0.25</v>
      </c>
      <c r="F48" s="11"/>
      <c r="G48" s="11" t="s">
        <v>158</v>
      </c>
      <c r="H48" s="11">
        <v>18</v>
      </c>
      <c r="I48" s="11"/>
      <c r="J48" s="23">
        <f t="shared" si="0"/>
        <v>0</v>
      </c>
      <c r="K48" s="11" t="s">
        <v>142</v>
      </c>
      <c r="L48" s="4">
        <v>16</v>
      </c>
      <c r="M48" s="4">
        <v>7</v>
      </c>
      <c r="N48" s="4">
        <v>2016</v>
      </c>
      <c r="O48" s="4">
        <v>0.084</v>
      </c>
      <c r="P48" s="4">
        <v>0.096</v>
      </c>
      <c r="Q48" s="4">
        <v>0.18</v>
      </c>
      <c r="R48" s="4">
        <v>0.18</v>
      </c>
      <c r="S48" s="4">
        <v>0.08</v>
      </c>
      <c r="T48" s="4">
        <v>0.29</v>
      </c>
      <c r="U48" s="4">
        <v>0.19</v>
      </c>
      <c r="V48" s="4">
        <v>0.245</v>
      </c>
      <c r="W48" s="4">
        <v>1.01</v>
      </c>
      <c r="X48" s="4" t="s">
        <v>21</v>
      </c>
      <c r="Y48" s="4">
        <v>0.0008849672222222222</v>
      </c>
      <c r="Z48" s="4">
        <v>0.0009636666666666666</v>
      </c>
    </row>
    <row r="49" spans="1:26" ht="53.25" customHeight="1">
      <c r="A49" s="11" t="s">
        <v>162</v>
      </c>
      <c r="B49" s="11" t="s">
        <v>161</v>
      </c>
      <c r="C49" s="12">
        <v>222.97248</v>
      </c>
      <c r="D49" s="13">
        <v>167.22935999999999</v>
      </c>
      <c r="E49" s="14">
        <v>0.25</v>
      </c>
      <c r="F49" s="11"/>
      <c r="G49" s="11" t="s">
        <v>160</v>
      </c>
      <c r="H49" s="11">
        <v>24</v>
      </c>
      <c r="I49" s="11"/>
      <c r="J49" s="23">
        <f t="shared" si="0"/>
        <v>0</v>
      </c>
      <c r="K49" s="11" t="s">
        <v>142</v>
      </c>
      <c r="L49" s="4">
        <v>6</v>
      </c>
      <c r="M49" s="4">
        <v>4</v>
      </c>
      <c r="N49" s="4">
        <v>576</v>
      </c>
      <c r="O49" s="4">
        <v>0.204</v>
      </c>
      <c r="P49" s="4">
        <v>0.225</v>
      </c>
      <c r="Q49" s="4">
        <v>0.265</v>
      </c>
      <c r="R49" s="4">
        <v>0.265</v>
      </c>
      <c r="S49" s="4">
        <v>0.103</v>
      </c>
      <c r="T49" s="4">
        <v>0.38</v>
      </c>
      <c r="U49" s="4">
        <v>0.33</v>
      </c>
      <c r="V49" s="4">
        <v>0.4</v>
      </c>
      <c r="W49" s="4">
        <v>1.6</v>
      </c>
      <c r="X49" s="4" t="s">
        <v>21</v>
      </c>
      <c r="Y49" s="4">
        <v>0.0024662</v>
      </c>
      <c r="Z49" s="4">
        <v>0.0031466666666666665</v>
      </c>
    </row>
    <row r="50" spans="1:26" ht="61.5" customHeight="1">
      <c r="A50" s="11" t="s">
        <v>164</v>
      </c>
      <c r="B50" s="11" t="s">
        <v>161</v>
      </c>
      <c r="C50" s="12">
        <v>222.97248</v>
      </c>
      <c r="D50" s="13">
        <v>167.22935999999999</v>
      </c>
      <c r="E50" s="14">
        <v>0.25</v>
      </c>
      <c r="F50" s="11"/>
      <c r="G50" s="11" t="s">
        <v>163</v>
      </c>
      <c r="H50" s="11">
        <v>24</v>
      </c>
      <c r="I50" s="11"/>
      <c r="J50" s="23">
        <f t="shared" si="0"/>
        <v>0</v>
      </c>
      <c r="K50" s="11" t="s">
        <v>142</v>
      </c>
      <c r="L50" s="4">
        <v>6</v>
      </c>
      <c r="M50" s="4">
        <v>4</v>
      </c>
      <c r="N50" s="4">
        <v>576</v>
      </c>
      <c r="O50" s="4">
        <v>0.204</v>
      </c>
      <c r="P50" s="4">
        <v>0.225</v>
      </c>
      <c r="Q50" s="4">
        <v>0.265</v>
      </c>
      <c r="R50" s="4">
        <v>0.265</v>
      </c>
      <c r="S50" s="4">
        <v>0.103</v>
      </c>
      <c r="T50" s="4">
        <v>0.38</v>
      </c>
      <c r="U50" s="4">
        <v>0.33</v>
      </c>
      <c r="V50" s="4">
        <v>0.4</v>
      </c>
      <c r="W50" s="4">
        <v>1.6</v>
      </c>
      <c r="X50" s="4" t="s">
        <v>21</v>
      </c>
      <c r="Y50" s="4">
        <v>0.0024662</v>
      </c>
      <c r="Z50" s="4">
        <v>0.0031466666666666665</v>
      </c>
    </row>
    <row r="51" spans="1:26" ht="53.25" customHeight="1">
      <c r="A51" s="11" t="s">
        <v>167</v>
      </c>
      <c r="B51" s="11" t="s">
        <v>166</v>
      </c>
      <c r="C51" s="12">
        <v>90.67296</v>
      </c>
      <c r="D51" s="13">
        <v>68.00472</v>
      </c>
      <c r="E51" s="14">
        <v>0.25</v>
      </c>
      <c r="F51" s="15"/>
      <c r="G51" s="11" t="s">
        <v>165</v>
      </c>
      <c r="H51" s="16">
        <v>18</v>
      </c>
      <c r="I51" s="16"/>
      <c r="J51" s="23">
        <f t="shared" si="0"/>
        <v>0</v>
      </c>
      <c r="K51" s="11" t="s">
        <v>22</v>
      </c>
      <c r="L51" s="2">
        <v>16</v>
      </c>
      <c r="M51" s="2">
        <v>7</v>
      </c>
      <c r="N51" s="1">
        <v>2016</v>
      </c>
      <c r="O51" s="1">
        <v>0.084</v>
      </c>
      <c r="P51" s="2">
        <v>0.096</v>
      </c>
      <c r="Q51" s="1">
        <v>0.18</v>
      </c>
      <c r="R51" s="1">
        <v>0.18</v>
      </c>
      <c r="S51" s="1">
        <v>0.08</v>
      </c>
      <c r="T51" s="1">
        <v>0.29</v>
      </c>
      <c r="U51" s="1">
        <v>0.19</v>
      </c>
      <c r="V51" s="1">
        <v>0.245</v>
      </c>
      <c r="W51" s="1">
        <v>1.01</v>
      </c>
      <c r="X51" s="1" t="s">
        <v>21</v>
      </c>
      <c r="Y51" s="1">
        <v>0.0008849672222222222</v>
      </c>
      <c r="Z51" s="1">
        <v>0.0009636666666666666</v>
      </c>
    </row>
    <row r="52" spans="1:26" ht="51.75" customHeight="1">
      <c r="A52" s="11" t="s">
        <v>170</v>
      </c>
      <c r="B52" s="11" t="s">
        <v>169</v>
      </c>
      <c r="C52" s="12">
        <v>124.14608</v>
      </c>
      <c r="D52" s="13">
        <v>93.10956</v>
      </c>
      <c r="E52" s="14">
        <v>0.25</v>
      </c>
      <c r="F52" s="15"/>
      <c r="G52" s="11" t="s">
        <v>168</v>
      </c>
      <c r="H52" s="16">
        <v>24</v>
      </c>
      <c r="I52" s="16"/>
      <c r="J52" s="23">
        <f t="shared" si="0"/>
        <v>0</v>
      </c>
      <c r="K52" s="11" t="s">
        <v>22</v>
      </c>
      <c r="L52" s="2">
        <v>8</v>
      </c>
      <c r="M52" s="2">
        <v>6</v>
      </c>
      <c r="N52" s="1">
        <v>1152</v>
      </c>
      <c r="O52" s="1">
        <v>0.113</v>
      </c>
      <c r="P52" s="2">
        <v>0.128</v>
      </c>
      <c r="Q52" s="1">
        <v>0.225</v>
      </c>
      <c r="R52" s="1">
        <v>0.225</v>
      </c>
      <c r="S52" s="1">
        <v>0.09</v>
      </c>
      <c r="T52" s="1">
        <v>0.39</v>
      </c>
      <c r="U52" s="1">
        <v>0.29</v>
      </c>
      <c r="V52" s="1">
        <v>0.26</v>
      </c>
      <c r="W52" s="1">
        <v>1.56</v>
      </c>
      <c r="X52" s="1" t="s">
        <v>21</v>
      </c>
      <c r="Y52" s="1">
        <v>0.001445795</v>
      </c>
      <c r="Z52" s="1">
        <v>0.001534</v>
      </c>
    </row>
    <row r="53" spans="1:26" ht="50.25" customHeight="1">
      <c r="A53" s="11" t="s">
        <v>174</v>
      </c>
      <c r="B53" s="11" t="s">
        <v>173</v>
      </c>
      <c r="C53" s="12">
        <v>193.89048</v>
      </c>
      <c r="D53" s="13">
        <v>145.41786</v>
      </c>
      <c r="E53" s="14">
        <v>0.25</v>
      </c>
      <c r="F53" s="15"/>
      <c r="G53" s="11" t="s">
        <v>172</v>
      </c>
      <c r="H53" s="16">
        <v>24</v>
      </c>
      <c r="I53" s="16"/>
      <c r="J53" s="23">
        <f t="shared" si="0"/>
        <v>0</v>
      </c>
      <c r="K53" s="11" t="s">
        <v>22</v>
      </c>
      <c r="L53" s="2">
        <v>6</v>
      </c>
      <c r="M53" s="2">
        <v>4</v>
      </c>
      <c r="N53" s="1">
        <v>576</v>
      </c>
      <c r="O53" s="1">
        <v>0.204</v>
      </c>
      <c r="P53" s="2">
        <v>0.225</v>
      </c>
      <c r="Q53" s="1">
        <v>0.265</v>
      </c>
      <c r="R53" s="1">
        <v>0.265</v>
      </c>
      <c r="S53" s="1">
        <v>0.103</v>
      </c>
      <c r="T53" s="1">
        <v>0.38</v>
      </c>
      <c r="U53" s="1">
        <v>0.33</v>
      </c>
      <c r="V53" s="1">
        <v>0.4</v>
      </c>
      <c r="W53" s="1">
        <v>1.6</v>
      </c>
      <c r="X53" s="1" t="s">
        <v>21</v>
      </c>
      <c r="Y53" s="1">
        <v>0.0024662</v>
      </c>
      <c r="Z53" s="1">
        <v>0.0031466666666666665</v>
      </c>
    </row>
    <row r="54" spans="1:26" ht="57" customHeight="1">
      <c r="A54" s="11" t="s">
        <v>176</v>
      </c>
      <c r="B54" s="11" t="s">
        <v>171</v>
      </c>
      <c r="C54" s="12">
        <v>193.89048</v>
      </c>
      <c r="D54" s="13">
        <v>145.41786</v>
      </c>
      <c r="E54" s="14">
        <v>0.25</v>
      </c>
      <c r="F54" s="15"/>
      <c r="G54" s="11" t="s">
        <v>175</v>
      </c>
      <c r="H54" s="16">
        <v>24</v>
      </c>
      <c r="I54" s="16"/>
      <c r="J54" s="23">
        <f t="shared" si="0"/>
        <v>0</v>
      </c>
      <c r="K54" s="11" t="s">
        <v>38</v>
      </c>
      <c r="L54" s="2">
        <v>6</v>
      </c>
      <c r="M54" s="2">
        <v>4</v>
      </c>
      <c r="N54" s="1">
        <v>576</v>
      </c>
      <c r="O54" s="1">
        <v>0.1875</v>
      </c>
      <c r="P54" s="2">
        <v>0.225</v>
      </c>
      <c r="Q54" s="1">
        <v>0.265</v>
      </c>
      <c r="R54" s="1">
        <v>0.265</v>
      </c>
      <c r="S54" s="1">
        <v>0.103</v>
      </c>
      <c r="T54" s="1">
        <v>0.38</v>
      </c>
      <c r="U54" s="1">
        <v>0.33</v>
      </c>
      <c r="V54" s="1">
        <v>0.4</v>
      </c>
      <c r="W54" s="1">
        <v>1.6</v>
      </c>
      <c r="X54" s="1" t="s">
        <v>21</v>
      </c>
      <c r="Y54" s="1">
        <v>0.0024662</v>
      </c>
      <c r="Z54" s="1">
        <v>0.0031466666666666665</v>
      </c>
    </row>
    <row r="55" spans="1:26" ht="73.5" customHeight="1">
      <c r="A55" s="11" t="s">
        <v>179</v>
      </c>
      <c r="B55" s="11" t="s">
        <v>178</v>
      </c>
      <c r="C55" s="12">
        <v>397.23392</v>
      </c>
      <c r="D55" s="13">
        <v>297.92544</v>
      </c>
      <c r="E55" s="14">
        <v>0.25</v>
      </c>
      <c r="F55" s="11"/>
      <c r="G55" s="11" t="s">
        <v>177</v>
      </c>
      <c r="H55" s="11">
        <v>10</v>
      </c>
      <c r="I55" s="11"/>
      <c r="J55" s="23">
        <f t="shared" si="0"/>
        <v>0</v>
      </c>
      <c r="K55" s="11" t="s">
        <v>57</v>
      </c>
      <c r="L55" s="4">
        <v>4</v>
      </c>
      <c r="M55" s="4">
        <v>4</v>
      </c>
      <c r="N55" s="4">
        <v>160</v>
      </c>
      <c r="O55" s="4">
        <v>0.4</v>
      </c>
      <c r="P55" s="4">
        <v>0.465</v>
      </c>
      <c r="Q55" s="4">
        <v>0.265</v>
      </c>
      <c r="R55" s="4">
        <v>0.265</v>
      </c>
      <c r="S55" s="4">
        <v>0.103</v>
      </c>
      <c r="T55" s="4">
        <v>0.58</v>
      </c>
      <c r="U55" s="4">
        <v>0.398</v>
      </c>
      <c r="V55" s="4">
        <v>0.4</v>
      </c>
      <c r="W55" s="4">
        <v>1.6</v>
      </c>
      <c r="X55" s="4" t="s">
        <v>21</v>
      </c>
      <c r="Y55" s="4">
        <v>0.010895648</v>
      </c>
      <c r="Z55" s="4">
        <v>0.011328</v>
      </c>
    </row>
    <row r="56" spans="1:26" ht="53.25" customHeight="1">
      <c r="A56" s="11" t="s">
        <v>182</v>
      </c>
      <c r="B56" s="11" t="s">
        <v>180</v>
      </c>
      <c r="C56" s="12">
        <v>114.13768</v>
      </c>
      <c r="D56" s="13">
        <v>85.60326</v>
      </c>
      <c r="E56" s="14">
        <v>0.25</v>
      </c>
      <c r="F56" s="15"/>
      <c r="G56" s="11" t="s">
        <v>181</v>
      </c>
      <c r="H56" s="16">
        <v>20</v>
      </c>
      <c r="I56" s="16"/>
      <c r="J56" s="23">
        <f t="shared" si="0"/>
        <v>0</v>
      </c>
      <c r="K56" s="11" t="s">
        <v>105</v>
      </c>
      <c r="L56" s="2">
        <v>10</v>
      </c>
      <c r="M56" s="2">
        <v>8</v>
      </c>
      <c r="N56" s="1">
        <v>1600</v>
      </c>
      <c r="O56" s="1">
        <v>0.078</v>
      </c>
      <c r="P56" s="2">
        <v>0.0878</v>
      </c>
      <c r="Q56" s="1">
        <v>0.202</v>
      </c>
      <c r="R56" s="1">
        <v>0.202</v>
      </c>
      <c r="S56" s="1">
        <v>0.098</v>
      </c>
      <c r="T56" s="1">
        <v>0.33</v>
      </c>
      <c r="U56" s="1">
        <v>0.21</v>
      </c>
      <c r="V56" s="1">
        <v>0.19</v>
      </c>
      <c r="W56" s="1">
        <v>1.52</v>
      </c>
      <c r="X56" s="1" t="s">
        <v>21</v>
      </c>
      <c r="Y56" s="1">
        <v>0.000776853</v>
      </c>
      <c r="Z56" s="1">
        <v>0.00107616</v>
      </c>
    </row>
    <row r="57" spans="1:26" ht="46.5" customHeight="1">
      <c r="A57" s="11" t="s">
        <v>185</v>
      </c>
      <c r="B57" s="11" t="s">
        <v>184</v>
      </c>
      <c r="C57" s="12">
        <v>114.13768</v>
      </c>
      <c r="D57" s="13">
        <v>85.60326</v>
      </c>
      <c r="E57" s="14">
        <v>0.25</v>
      </c>
      <c r="F57" s="15"/>
      <c r="G57" s="11" t="s">
        <v>183</v>
      </c>
      <c r="H57" s="16">
        <v>20</v>
      </c>
      <c r="I57" s="16"/>
      <c r="J57" s="23">
        <f t="shared" si="0"/>
        <v>0</v>
      </c>
      <c r="K57" s="11" t="s">
        <v>38</v>
      </c>
      <c r="L57" s="2">
        <v>10</v>
      </c>
      <c r="M57" s="2">
        <v>8</v>
      </c>
      <c r="N57" s="1">
        <v>1600</v>
      </c>
      <c r="O57" s="1">
        <v>0.078</v>
      </c>
      <c r="P57" s="2">
        <v>0.0878</v>
      </c>
      <c r="Q57" s="1">
        <v>0.202</v>
      </c>
      <c r="R57" s="1">
        <v>0.202</v>
      </c>
      <c r="S57" s="1">
        <v>0.098</v>
      </c>
      <c r="T57" s="1">
        <v>0.33</v>
      </c>
      <c r="U57" s="1">
        <v>0.21</v>
      </c>
      <c r="V57" s="1">
        <v>0.19</v>
      </c>
      <c r="W57" s="1">
        <v>1.52</v>
      </c>
      <c r="X57" s="1" t="s">
        <v>21</v>
      </c>
      <c r="Y57" s="1">
        <v>0.000776853</v>
      </c>
      <c r="Z57" s="1">
        <v>0.00107616</v>
      </c>
    </row>
    <row r="58" spans="1:26" ht="48" customHeight="1">
      <c r="A58" s="11" t="s">
        <v>188</v>
      </c>
      <c r="B58" s="11" t="s">
        <v>186</v>
      </c>
      <c r="C58" s="12">
        <v>179.86824000000001</v>
      </c>
      <c r="D58" s="13">
        <v>134.90118</v>
      </c>
      <c r="E58" s="14">
        <v>0.25</v>
      </c>
      <c r="F58" s="15"/>
      <c r="G58" s="11" t="s">
        <v>187</v>
      </c>
      <c r="H58" s="16">
        <v>30</v>
      </c>
      <c r="I58" s="16"/>
      <c r="J58" s="23">
        <f t="shared" si="0"/>
        <v>0</v>
      </c>
      <c r="K58" s="11" t="s">
        <v>105</v>
      </c>
      <c r="L58" s="2">
        <v>12</v>
      </c>
      <c r="M58" s="2">
        <v>3</v>
      </c>
      <c r="N58" s="1">
        <v>1080</v>
      </c>
      <c r="O58" s="1">
        <v>0.141</v>
      </c>
      <c r="P58" s="2">
        <v>0.1488</v>
      </c>
      <c r="Q58" s="1">
        <v>0.253</v>
      </c>
      <c r="R58" s="1">
        <v>0.253</v>
      </c>
      <c r="S58" s="1">
        <v>0.123</v>
      </c>
      <c r="T58" s="1">
        <v>0.277</v>
      </c>
      <c r="U58" s="1">
        <v>0.255</v>
      </c>
      <c r="V58" s="1">
        <v>0.305</v>
      </c>
      <c r="W58" s="1">
        <v>1.7</v>
      </c>
      <c r="X58" s="1" t="s">
        <v>21</v>
      </c>
      <c r="Y58" s="1">
        <v>0.00084738455</v>
      </c>
      <c r="Z58" s="1">
        <v>0.0009597333333333332</v>
      </c>
    </row>
    <row r="59" spans="1:26" ht="52.5" customHeight="1">
      <c r="A59" s="11" t="s">
        <v>191</v>
      </c>
      <c r="B59" s="11" t="s">
        <v>190</v>
      </c>
      <c r="C59" s="12">
        <v>69.39856</v>
      </c>
      <c r="D59" s="13">
        <v>52.04892</v>
      </c>
      <c r="E59" s="14">
        <v>0.25</v>
      </c>
      <c r="F59" s="15"/>
      <c r="G59" s="11" t="s">
        <v>189</v>
      </c>
      <c r="H59" s="16">
        <v>20</v>
      </c>
      <c r="I59" s="16"/>
      <c r="J59" s="23">
        <f t="shared" si="0"/>
        <v>0</v>
      </c>
      <c r="K59" s="11" t="s">
        <v>57</v>
      </c>
      <c r="L59" s="2">
        <v>10</v>
      </c>
      <c r="M59" s="2">
        <v>8</v>
      </c>
      <c r="N59" s="1">
        <v>1600</v>
      </c>
      <c r="O59" s="1">
        <v>0.078</v>
      </c>
      <c r="P59" s="2">
        <v>0.0878</v>
      </c>
      <c r="Q59" s="1">
        <v>0.202</v>
      </c>
      <c r="R59" s="1">
        <v>0.202</v>
      </c>
      <c r="S59" s="1">
        <v>0.098</v>
      </c>
      <c r="T59" s="1">
        <v>0.33</v>
      </c>
      <c r="U59" s="1">
        <v>0.21</v>
      </c>
      <c r="V59" s="1">
        <v>0.19</v>
      </c>
      <c r="W59" s="1">
        <v>1.52</v>
      </c>
      <c r="X59" s="1" t="s">
        <v>21</v>
      </c>
      <c r="Y59" s="1">
        <v>0.000776853</v>
      </c>
      <c r="Z59" s="1">
        <v>0.00107616</v>
      </c>
    </row>
    <row r="60" spans="1:26" ht="52.5" customHeight="1">
      <c r="A60" s="11" t="s">
        <v>194</v>
      </c>
      <c r="B60" s="11" t="s">
        <v>193</v>
      </c>
      <c r="C60" s="12">
        <v>117.80568</v>
      </c>
      <c r="D60" s="13">
        <v>88.35426</v>
      </c>
      <c r="E60" s="14">
        <v>0.25</v>
      </c>
      <c r="F60" s="15"/>
      <c r="G60" s="11" t="s">
        <v>192</v>
      </c>
      <c r="H60" s="16">
        <v>17</v>
      </c>
      <c r="I60" s="16"/>
      <c r="J60" s="23">
        <f t="shared" si="0"/>
        <v>0</v>
      </c>
      <c r="K60" s="11" t="s">
        <v>57</v>
      </c>
      <c r="L60" s="2">
        <v>8</v>
      </c>
      <c r="M60" s="2">
        <v>3</v>
      </c>
      <c r="N60" s="1">
        <v>408</v>
      </c>
      <c r="O60" s="1">
        <v>0.141</v>
      </c>
      <c r="P60" s="2">
        <v>0.1592</v>
      </c>
      <c r="Q60" s="1">
        <v>0.253</v>
      </c>
      <c r="R60" s="1">
        <v>0.253</v>
      </c>
      <c r="S60" s="1">
        <v>0.123</v>
      </c>
      <c r="T60" s="1">
        <v>0.39</v>
      </c>
      <c r="U60" s="1">
        <v>0.29</v>
      </c>
      <c r="V60" s="1">
        <v>0.22</v>
      </c>
      <c r="W60" s="1">
        <v>1.7</v>
      </c>
      <c r="X60" s="1" t="s">
        <v>21</v>
      </c>
      <c r="Y60" s="1">
        <v>0.0017271035294117647</v>
      </c>
      <c r="Z60" s="1">
        <v>0.0018324705882352941</v>
      </c>
    </row>
    <row r="61" spans="1:26" ht="47.25" customHeight="1">
      <c r="A61" s="11" t="s">
        <v>197</v>
      </c>
      <c r="B61" s="11" t="s">
        <v>196</v>
      </c>
      <c r="C61" s="12">
        <v>141.5848</v>
      </c>
      <c r="D61" s="13">
        <v>106.18860000000001</v>
      </c>
      <c r="E61" s="14">
        <v>0.25</v>
      </c>
      <c r="F61" s="11"/>
      <c r="G61" s="11" t="s">
        <v>195</v>
      </c>
      <c r="H61" s="11">
        <v>12</v>
      </c>
      <c r="I61" s="11"/>
      <c r="J61" s="23">
        <f t="shared" si="0"/>
        <v>0</v>
      </c>
      <c r="K61" s="11" t="s">
        <v>57</v>
      </c>
      <c r="L61" s="4">
        <v>8</v>
      </c>
      <c r="M61" s="4">
        <v>11</v>
      </c>
      <c r="N61" s="4">
        <v>1056</v>
      </c>
      <c r="O61" s="4">
        <v>0.162</v>
      </c>
      <c r="P61" s="4">
        <v>0.185</v>
      </c>
      <c r="Q61" s="4">
        <v>0.38</v>
      </c>
      <c r="R61" s="4">
        <v>0.278</v>
      </c>
      <c r="S61" s="4">
        <v>0.031</v>
      </c>
      <c r="T61" s="4">
        <v>0.39</v>
      </c>
      <c r="U61" s="4">
        <v>0.29</v>
      </c>
      <c r="V61" s="4">
        <v>0.15</v>
      </c>
      <c r="W61" s="4">
        <v>1.65</v>
      </c>
      <c r="X61" s="4" t="s">
        <v>103</v>
      </c>
      <c r="Y61" s="4">
        <v>0.001668225</v>
      </c>
      <c r="Z61" s="4">
        <v>0.00177</v>
      </c>
    </row>
    <row r="62" spans="1:26" ht="56.25" customHeight="1">
      <c r="A62" s="11" t="s">
        <v>200</v>
      </c>
      <c r="B62" s="11" t="s">
        <v>198</v>
      </c>
      <c r="C62" s="12">
        <v>135.89416</v>
      </c>
      <c r="D62" s="13">
        <v>101.92062</v>
      </c>
      <c r="E62" s="14">
        <v>0.25</v>
      </c>
      <c r="F62" s="15"/>
      <c r="G62" s="11" t="s">
        <v>199</v>
      </c>
      <c r="H62" s="16">
        <v>13</v>
      </c>
      <c r="I62" s="16"/>
      <c r="J62" s="23">
        <f t="shared" si="0"/>
        <v>0</v>
      </c>
      <c r="K62" s="11" t="s">
        <v>105</v>
      </c>
      <c r="L62" s="2">
        <v>12</v>
      </c>
      <c r="M62" s="2">
        <v>5</v>
      </c>
      <c r="N62" s="1">
        <v>780</v>
      </c>
      <c r="O62" s="1">
        <v>0.108</v>
      </c>
      <c r="P62" s="2">
        <v>0.1259</v>
      </c>
      <c r="Q62" s="1">
        <v>0.25</v>
      </c>
      <c r="R62" s="1">
        <v>0.25</v>
      </c>
      <c r="S62" s="1">
        <v>0.091</v>
      </c>
      <c r="T62" s="1">
        <v>0.277</v>
      </c>
      <c r="U62" s="1">
        <v>0.255</v>
      </c>
      <c r="V62" s="1">
        <v>0.305</v>
      </c>
      <c r="W62" s="1">
        <v>1.565</v>
      </c>
      <c r="X62" s="1" t="s">
        <v>103</v>
      </c>
      <c r="Y62" s="1">
        <v>0.0019555028076923076</v>
      </c>
      <c r="Z62" s="1">
        <v>0.0022728615384615385</v>
      </c>
    </row>
    <row r="63" spans="1:26" ht="44.25" customHeight="1">
      <c r="A63" s="11" t="s">
        <v>203</v>
      </c>
      <c r="B63" s="11" t="s">
        <v>202</v>
      </c>
      <c r="C63" s="12">
        <v>135.89416</v>
      </c>
      <c r="D63" s="13">
        <v>101.92062</v>
      </c>
      <c r="E63" s="14">
        <v>0.25</v>
      </c>
      <c r="F63" s="11"/>
      <c r="G63" s="11" t="s">
        <v>201</v>
      </c>
      <c r="H63" s="11">
        <v>7</v>
      </c>
      <c r="I63" s="11"/>
      <c r="J63" s="23">
        <f t="shared" si="0"/>
        <v>0</v>
      </c>
      <c r="K63" s="11" t="s">
        <v>22</v>
      </c>
      <c r="L63" s="4">
        <v>12</v>
      </c>
      <c r="M63" s="4">
        <v>7</v>
      </c>
      <c r="N63" s="4">
        <v>588</v>
      </c>
      <c r="O63" s="4">
        <v>0.108</v>
      </c>
      <c r="P63" s="4">
        <v>0.136</v>
      </c>
      <c r="Q63" s="4">
        <v>0.25</v>
      </c>
      <c r="R63" s="4">
        <v>0.25</v>
      </c>
      <c r="S63" s="4">
        <v>0.091</v>
      </c>
      <c r="T63" s="4">
        <v>0.26</v>
      </c>
      <c r="U63" s="4">
        <v>0.26</v>
      </c>
      <c r="V63" s="4">
        <v>0.21</v>
      </c>
      <c r="W63" s="4">
        <v>1.47</v>
      </c>
      <c r="X63" s="4" t="s">
        <v>103</v>
      </c>
      <c r="Y63" s="4">
        <v>0.00239304</v>
      </c>
      <c r="Z63" s="4">
        <v>0.002832</v>
      </c>
    </row>
    <row r="64" spans="1:26" ht="50.25" customHeight="1">
      <c r="A64" s="11" t="s">
        <v>206</v>
      </c>
      <c r="B64" s="11" t="s">
        <v>205</v>
      </c>
      <c r="C64" s="12">
        <v>118.56024</v>
      </c>
      <c r="D64" s="13">
        <v>88.92017999999999</v>
      </c>
      <c r="E64" s="14">
        <v>0.25</v>
      </c>
      <c r="F64" s="15"/>
      <c r="G64" s="11" t="s">
        <v>204</v>
      </c>
      <c r="H64" s="16">
        <v>15</v>
      </c>
      <c r="I64" s="16"/>
      <c r="J64" s="23">
        <f t="shared" si="0"/>
        <v>0</v>
      </c>
      <c r="K64" s="11" t="s">
        <v>28</v>
      </c>
      <c r="L64" s="2">
        <v>12</v>
      </c>
      <c r="M64" s="2">
        <v>6</v>
      </c>
      <c r="N64" s="1">
        <v>1080</v>
      </c>
      <c r="O64" s="1">
        <v>0.095</v>
      </c>
      <c r="P64" s="2">
        <v>0.1112</v>
      </c>
      <c r="Q64" s="1">
        <v>0.18</v>
      </c>
      <c r="R64" s="1">
        <v>0.125</v>
      </c>
      <c r="S64" s="1">
        <v>0.055</v>
      </c>
      <c r="T64" s="1">
        <v>0.39</v>
      </c>
      <c r="U64" s="1">
        <v>0.19</v>
      </c>
      <c r="V64" s="1">
        <v>0.28</v>
      </c>
      <c r="W64" s="1">
        <v>1.68</v>
      </c>
      <c r="X64" s="1" t="s">
        <v>21</v>
      </c>
      <c r="Y64" s="1">
        <v>0.001632176</v>
      </c>
      <c r="Z64" s="1">
        <v>0.0017621333333333333</v>
      </c>
    </row>
    <row r="65" spans="1:26" ht="67.5" customHeight="1">
      <c r="A65" s="11" t="s">
        <v>209</v>
      </c>
      <c r="B65" s="11" t="s">
        <v>208</v>
      </c>
      <c r="C65" s="12">
        <v>100.12592000000001</v>
      </c>
      <c r="D65" s="13">
        <v>75.09444</v>
      </c>
      <c r="E65" s="14">
        <v>0.25</v>
      </c>
      <c r="F65" s="15"/>
      <c r="G65" s="11" t="s">
        <v>207</v>
      </c>
      <c r="H65" s="16">
        <v>20</v>
      </c>
      <c r="I65" s="16"/>
      <c r="J65" s="23">
        <f t="shared" si="0"/>
        <v>0</v>
      </c>
      <c r="K65" s="11" t="s">
        <v>105</v>
      </c>
      <c r="L65" s="2">
        <v>21</v>
      </c>
      <c r="M65" s="2">
        <v>12</v>
      </c>
      <c r="N65" s="1">
        <v>5040</v>
      </c>
      <c r="O65" s="1">
        <v>0.0913</v>
      </c>
      <c r="P65" s="2">
        <v>0.095</v>
      </c>
      <c r="Q65" s="1">
        <v>0.26</v>
      </c>
      <c r="R65" s="1">
        <v>0.155</v>
      </c>
      <c r="S65" s="1">
        <v>0.0035</v>
      </c>
      <c r="T65" s="1">
        <v>0.265</v>
      </c>
      <c r="U65" s="1">
        <v>0.16</v>
      </c>
      <c r="V65" s="1">
        <v>0.075</v>
      </c>
      <c r="W65" s="1">
        <v>1.7</v>
      </c>
      <c r="X65" s="1" t="s">
        <v>103</v>
      </c>
      <c r="Y65" s="1">
        <v>0.00018762</v>
      </c>
      <c r="Z65" s="1">
        <v>0.0002022857142857143</v>
      </c>
    </row>
    <row r="66" spans="1:26" ht="67.5" customHeight="1">
      <c r="A66" s="11" t="s">
        <v>212</v>
      </c>
      <c r="B66" s="11" t="s">
        <v>211</v>
      </c>
      <c r="C66" s="12">
        <v>100.12592000000001</v>
      </c>
      <c r="D66" s="13">
        <v>75.09444</v>
      </c>
      <c r="E66" s="14">
        <v>0.25</v>
      </c>
      <c r="F66" s="15"/>
      <c r="G66" s="11" t="s">
        <v>210</v>
      </c>
      <c r="H66" s="16">
        <v>20</v>
      </c>
      <c r="I66" s="16"/>
      <c r="J66" s="23">
        <f t="shared" si="0"/>
        <v>0</v>
      </c>
      <c r="K66" s="11" t="s">
        <v>57</v>
      </c>
      <c r="L66" s="2">
        <v>21</v>
      </c>
      <c r="M66" s="2">
        <v>12</v>
      </c>
      <c r="N66" s="1">
        <v>5040</v>
      </c>
      <c r="O66" s="1">
        <v>0.0913</v>
      </c>
      <c r="P66" s="2">
        <v>0.095</v>
      </c>
      <c r="Q66" s="1">
        <v>0.26</v>
      </c>
      <c r="R66" s="1">
        <v>0.155</v>
      </c>
      <c r="S66" s="1">
        <v>0.0035</v>
      </c>
      <c r="T66" s="1">
        <v>0.265</v>
      </c>
      <c r="U66" s="1">
        <v>0.16</v>
      </c>
      <c r="V66" s="1">
        <v>0.075</v>
      </c>
      <c r="W66" s="1">
        <v>1.7</v>
      </c>
      <c r="X66" s="1" t="s">
        <v>103</v>
      </c>
      <c r="Y66" s="1">
        <v>0.00018762</v>
      </c>
      <c r="Z66" s="1">
        <v>0.0002022857142857143</v>
      </c>
    </row>
    <row r="67" spans="1:26" ht="67.5" customHeight="1">
      <c r="A67" s="11" t="s">
        <v>215</v>
      </c>
      <c r="B67" s="11" t="s">
        <v>214</v>
      </c>
      <c r="C67" s="12">
        <v>100.12592000000001</v>
      </c>
      <c r="D67" s="13">
        <v>75.09444</v>
      </c>
      <c r="E67" s="14">
        <v>0.25</v>
      </c>
      <c r="F67" s="15"/>
      <c r="G67" s="11" t="s">
        <v>213</v>
      </c>
      <c r="H67" s="16">
        <v>20</v>
      </c>
      <c r="I67" s="16"/>
      <c r="J67" s="23">
        <f t="shared" si="0"/>
        <v>0</v>
      </c>
      <c r="K67" s="11" t="s">
        <v>22</v>
      </c>
      <c r="L67" s="2">
        <v>21</v>
      </c>
      <c r="M67" s="2">
        <v>12</v>
      </c>
      <c r="N67" s="1">
        <v>5040</v>
      </c>
      <c r="O67" s="1">
        <v>0.0913</v>
      </c>
      <c r="P67" s="2">
        <v>0.095</v>
      </c>
      <c r="Q67" s="1">
        <v>0.26</v>
      </c>
      <c r="R67" s="1">
        <v>0.155</v>
      </c>
      <c r="S67" s="1">
        <v>0.0035</v>
      </c>
      <c r="T67" s="1">
        <v>0.265</v>
      </c>
      <c r="U67" s="1">
        <v>0.16</v>
      </c>
      <c r="V67" s="1">
        <v>0.075</v>
      </c>
      <c r="W67" s="1">
        <v>1.7</v>
      </c>
      <c r="X67" s="1" t="s">
        <v>103</v>
      </c>
      <c r="Y67" s="1">
        <v>0.00018762</v>
      </c>
      <c r="Z67" s="1">
        <v>0.0002022857142857143</v>
      </c>
    </row>
    <row r="68" spans="1:26" ht="67.5" customHeight="1">
      <c r="A68" s="11" t="s">
        <v>218</v>
      </c>
      <c r="B68" s="11" t="s">
        <v>217</v>
      </c>
      <c r="C68" s="12">
        <v>187.88544000000002</v>
      </c>
      <c r="D68" s="13">
        <v>140.91408</v>
      </c>
      <c r="E68" s="14">
        <v>0.25</v>
      </c>
      <c r="F68" s="15"/>
      <c r="G68" s="11" t="s">
        <v>216</v>
      </c>
      <c r="H68" s="16">
        <v>20</v>
      </c>
      <c r="I68" s="16"/>
      <c r="J68" s="23">
        <f aca="true" t="shared" si="1" ref="J68:J97">I68*D68</f>
        <v>0</v>
      </c>
      <c r="K68" s="11" t="s">
        <v>105</v>
      </c>
      <c r="L68" s="2">
        <v>10</v>
      </c>
      <c r="M68" s="2">
        <v>12</v>
      </c>
      <c r="N68" s="1">
        <v>2400</v>
      </c>
      <c r="O68" s="1">
        <v>0.1935</v>
      </c>
      <c r="P68" s="2">
        <v>0.2072</v>
      </c>
      <c r="Q68" s="1">
        <v>0.335</v>
      </c>
      <c r="R68" s="1">
        <v>0.22</v>
      </c>
      <c r="S68" s="1">
        <v>0.004</v>
      </c>
      <c r="T68" s="1">
        <v>0.34</v>
      </c>
      <c r="U68" s="1">
        <v>0.225</v>
      </c>
      <c r="V68" s="1">
        <v>0.085</v>
      </c>
      <c r="W68" s="1">
        <v>1.02</v>
      </c>
      <c r="X68" s="1" t="s">
        <v>103</v>
      </c>
      <c r="Y68" s="1">
        <v>0.0003836475</v>
      </c>
      <c r="Z68" s="1">
        <v>0.00048144</v>
      </c>
    </row>
    <row r="69" spans="1:26" ht="67.5" customHeight="1">
      <c r="A69" s="11" t="s">
        <v>221</v>
      </c>
      <c r="B69" s="11" t="s">
        <v>220</v>
      </c>
      <c r="C69" s="12">
        <v>187.88544000000002</v>
      </c>
      <c r="D69" s="13">
        <v>140.91408</v>
      </c>
      <c r="E69" s="14">
        <v>0.25</v>
      </c>
      <c r="F69" s="15"/>
      <c r="G69" s="11" t="s">
        <v>219</v>
      </c>
      <c r="H69" s="16">
        <v>20</v>
      </c>
      <c r="I69" s="16"/>
      <c r="J69" s="23">
        <f t="shared" si="1"/>
        <v>0</v>
      </c>
      <c r="K69" s="11" t="s">
        <v>57</v>
      </c>
      <c r="L69" s="2">
        <v>10</v>
      </c>
      <c r="M69" s="2">
        <v>12</v>
      </c>
      <c r="N69" s="1">
        <v>2400</v>
      </c>
      <c r="O69" s="1">
        <v>0.1935</v>
      </c>
      <c r="P69" s="2">
        <v>0.2072</v>
      </c>
      <c r="Q69" s="1">
        <v>0.335</v>
      </c>
      <c r="R69" s="1">
        <v>0.22</v>
      </c>
      <c r="S69" s="1">
        <v>0.004</v>
      </c>
      <c r="T69" s="1">
        <v>0.34</v>
      </c>
      <c r="U69" s="1">
        <v>0.225</v>
      </c>
      <c r="V69" s="1">
        <v>0.085</v>
      </c>
      <c r="W69" s="1">
        <v>1.02</v>
      </c>
      <c r="X69" s="1" t="s">
        <v>103</v>
      </c>
      <c r="Y69" s="1">
        <v>0.0003836475</v>
      </c>
      <c r="Z69" s="1">
        <v>0.00048144</v>
      </c>
    </row>
    <row r="70" spans="1:26" ht="67.5" customHeight="1">
      <c r="A70" s="11" t="s">
        <v>224</v>
      </c>
      <c r="B70" s="11" t="s">
        <v>223</v>
      </c>
      <c r="C70" s="12">
        <v>187.88544000000002</v>
      </c>
      <c r="D70" s="13">
        <v>140.91408</v>
      </c>
      <c r="E70" s="14">
        <v>0.25</v>
      </c>
      <c r="F70" s="15"/>
      <c r="G70" s="11" t="s">
        <v>222</v>
      </c>
      <c r="H70" s="16">
        <v>20</v>
      </c>
      <c r="I70" s="16"/>
      <c r="J70" s="23">
        <f t="shared" si="1"/>
        <v>0</v>
      </c>
      <c r="K70" s="11" t="s">
        <v>22</v>
      </c>
      <c r="L70" s="2">
        <v>10</v>
      </c>
      <c r="M70" s="2">
        <v>12</v>
      </c>
      <c r="N70" s="1">
        <v>2400</v>
      </c>
      <c r="O70" s="1">
        <v>0.1935</v>
      </c>
      <c r="P70" s="2">
        <v>0.2072</v>
      </c>
      <c r="Q70" s="1">
        <v>0.335</v>
      </c>
      <c r="R70" s="1">
        <v>0.22</v>
      </c>
      <c r="S70" s="1">
        <v>0.004</v>
      </c>
      <c r="T70" s="1">
        <v>0.34</v>
      </c>
      <c r="U70" s="1">
        <v>0.225</v>
      </c>
      <c r="V70" s="1">
        <v>0.085</v>
      </c>
      <c r="W70" s="1">
        <v>1.02</v>
      </c>
      <c r="X70" s="1" t="s">
        <v>103</v>
      </c>
      <c r="Y70" s="1">
        <v>0.0003836475</v>
      </c>
      <c r="Z70" s="1">
        <v>0.00048144</v>
      </c>
    </row>
    <row r="71" spans="1:26" ht="51" customHeight="1">
      <c r="A71" s="11" t="s">
        <v>227</v>
      </c>
      <c r="B71" s="11" t="s">
        <v>225</v>
      </c>
      <c r="C71" s="12">
        <v>84.22776</v>
      </c>
      <c r="D71" s="13">
        <v>63.170820000000006</v>
      </c>
      <c r="E71" s="14">
        <v>0.25</v>
      </c>
      <c r="F71" s="11"/>
      <c r="G71" s="11" t="s">
        <v>226</v>
      </c>
      <c r="H71" s="11">
        <v>42</v>
      </c>
      <c r="I71" s="11"/>
      <c r="J71" s="23">
        <f t="shared" si="1"/>
        <v>0</v>
      </c>
      <c r="K71" s="11" t="s">
        <v>22</v>
      </c>
      <c r="L71" s="4">
        <v>6</v>
      </c>
      <c r="M71" s="4">
        <v>5</v>
      </c>
      <c r="N71" s="4">
        <v>1260</v>
      </c>
      <c r="O71" s="4">
        <v>0.0945</v>
      </c>
      <c r="P71" s="4">
        <v>0.1061</v>
      </c>
      <c r="Q71" s="4">
        <v>0.17</v>
      </c>
      <c r="R71" s="4">
        <v>0.115</v>
      </c>
      <c r="S71" s="4">
        <v>0.07</v>
      </c>
      <c r="T71" s="4">
        <v>0.39</v>
      </c>
      <c r="U71" s="4">
        <v>0.39</v>
      </c>
      <c r="V71" s="4">
        <v>0.34</v>
      </c>
      <c r="W71" s="4">
        <v>1.43</v>
      </c>
      <c r="X71" s="4" t="s">
        <v>21</v>
      </c>
      <c r="Y71" s="4">
        <v>0.0014529171428571427</v>
      </c>
      <c r="Z71" s="4">
        <v>0.0015283809523809523</v>
      </c>
    </row>
    <row r="72" spans="1:26" ht="51.75" customHeight="1">
      <c r="A72" s="11" t="s">
        <v>232</v>
      </c>
      <c r="B72" s="11" t="s">
        <v>231</v>
      </c>
      <c r="C72" s="12">
        <v>112.7648</v>
      </c>
      <c r="D72" s="13">
        <v>84.5736</v>
      </c>
      <c r="E72" s="14">
        <v>0.25</v>
      </c>
      <c r="F72" s="11"/>
      <c r="G72" s="11" t="s">
        <v>230</v>
      </c>
      <c r="H72" s="11">
        <v>20</v>
      </c>
      <c r="I72" s="11"/>
      <c r="J72" s="23">
        <f t="shared" si="1"/>
        <v>0</v>
      </c>
      <c r="K72" s="11" t="s">
        <v>22</v>
      </c>
      <c r="L72" s="4">
        <v>12</v>
      </c>
      <c r="M72" s="4">
        <v>3</v>
      </c>
      <c r="N72" s="4">
        <v>720</v>
      </c>
      <c r="O72" s="4">
        <v>0.148</v>
      </c>
      <c r="P72" s="4">
        <v>0.161</v>
      </c>
      <c r="Q72" s="4">
        <v>0.05</v>
      </c>
      <c r="R72" s="4">
        <v>0.25</v>
      </c>
      <c r="S72" s="4">
        <v>0.09</v>
      </c>
      <c r="T72" s="4">
        <v>0.39</v>
      </c>
      <c r="U72" s="4">
        <v>0.19</v>
      </c>
      <c r="V72" s="4">
        <v>0.28</v>
      </c>
      <c r="W72" s="4">
        <v>1.7</v>
      </c>
      <c r="X72" s="4" t="s">
        <v>228</v>
      </c>
      <c r="Y72" s="4">
        <v>0.001224132</v>
      </c>
      <c r="Z72" s="4">
        <v>0.0013216</v>
      </c>
    </row>
    <row r="73" spans="1:26" ht="46.5" customHeight="1">
      <c r="A73" s="11" t="s">
        <v>235</v>
      </c>
      <c r="B73" s="11" t="s">
        <v>234</v>
      </c>
      <c r="C73" s="12">
        <v>135.12912</v>
      </c>
      <c r="D73" s="13">
        <v>101.34684</v>
      </c>
      <c r="E73" s="14">
        <v>0.25</v>
      </c>
      <c r="F73" s="11"/>
      <c r="G73" s="11" t="s">
        <v>233</v>
      </c>
      <c r="H73" s="11">
        <v>20</v>
      </c>
      <c r="I73" s="11"/>
      <c r="J73" s="23">
        <f t="shared" si="1"/>
        <v>0</v>
      </c>
      <c r="K73" s="11" t="s">
        <v>22</v>
      </c>
      <c r="L73" s="4">
        <v>12</v>
      </c>
      <c r="M73" s="4">
        <v>3</v>
      </c>
      <c r="N73" s="4">
        <v>720</v>
      </c>
      <c r="O73" s="4">
        <v>0.183</v>
      </c>
      <c r="P73" s="4">
        <v>0.196</v>
      </c>
      <c r="Q73" s="4">
        <v>0.06</v>
      </c>
      <c r="R73" s="4">
        <v>0.28</v>
      </c>
      <c r="S73" s="4">
        <v>0.085</v>
      </c>
      <c r="T73" s="4">
        <v>0.39</v>
      </c>
      <c r="U73" s="4">
        <v>0.19</v>
      </c>
      <c r="V73" s="4">
        <v>0.28</v>
      </c>
      <c r="W73" s="4">
        <v>1.7</v>
      </c>
      <c r="X73" s="4" t="s">
        <v>228</v>
      </c>
      <c r="Y73" s="4">
        <v>0.001224132</v>
      </c>
      <c r="Z73" s="4">
        <v>0.0013216</v>
      </c>
    </row>
    <row r="74" spans="1:26" ht="73.5" customHeight="1">
      <c r="A74" s="11" t="s">
        <v>238</v>
      </c>
      <c r="B74" s="11" t="s">
        <v>237</v>
      </c>
      <c r="C74" s="12">
        <v>252.96624</v>
      </c>
      <c r="D74" s="13">
        <v>189.72468</v>
      </c>
      <c r="E74" s="14">
        <v>0.25</v>
      </c>
      <c r="F74" s="11"/>
      <c r="G74" s="11" t="s">
        <v>236</v>
      </c>
      <c r="H74" s="11">
        <v>15</v>
      </c>
      <c r="I74" s="11"/>
      <c r="J74" s="23">
        <f t="shared" si="1"/>
        <v>0</v>
      </c>
      <c r="K74" s="11" t="s">
        <v>22</v>
      </c>
      <c r="L74" s="4">
        <v>2</v>
      </c>
      <c r="M74" s="4">
        <v>4</v>
      </c>
      <c r="N74" s="4">
        <v>120</v>
      </c>
      <c r="O74" s="4">
        <v>0.338</v>
      </c>
      <c r="P74" s="4">
        <v>0.466</v>
      </c>
      <c r="Q74" s="4">
        <v>0.19</v>
      </c>
      <c r="R74" s="4">
        <v>0.25</v>
      </c>
      <c r="S74" s="4">
        <v>0.82</v>
      </c>
      <c r="T74" s="4">
        <v>0.39</v>
      </c>
      <c r="U74" s="4">
        <v>0.39</v>
      </c>
      <c r="V74" s="4">
        <v>1.2</v>
      </c>
      <c r="W74" s="4">
        <v>1.56</v>
      </c>
      <c r="X74" s="4" t="s">
        <v>103</v>
      </c>
      <c r="Y74" s="4">
        <v>0.01435824</v>
      </c>
      <c r="Z74" s="4">
        <v>0.0147264</v>
      </c>
    </row>
    <row r="75" spans="1:26" ht="73.5" customHeight="1">
      <c r="A75" s="11" t="s">
        <v>241</v>
      </c>
      <c r="B75" s="11" t="s">
        <v>240</v>
      </c>
      <c r="C75" s="12">
        <v>299.07824</v>
      </c>
      <c r="D75" s="13">
        <v>224.30867999999998</v>
      </c>
      <c r="E75" s="14">
        <v>0.25</v>
      </c>
      <c r="F75" s="11"/>
      <c r="G75" s="11" t="s">
        <v>239</v>
      </c>
      <c r="H75" s="11">
        <v>8</v>
      </c>
      <c r="I75" s="11"/>
      <c r="J75" s="23">
        <f t="shared" si="1"/>
        <v>0</v>
      </c>
      <c r="K75" s="11" t="s">
        <v>22</v>
      </c>
      <c r="L75" s="4">
        <v>4</v>
      </c>
      <c r="M75" s="4">
        <v>4</v>
      </c>
      <c r="N75" s="4">
        <v>128</v>
      </c>
      <c r="O75" s="4">
        <v>0.462</v>
      </c>
      <c r="P75" s="4">
        <v>0.537</v>
      </c>
      <c r="Q75" s="4">
        <v>0.32</v>
      </c>
      <c r="R75" s="4">
        <v>0.32</v>
      </c>
      <c r="S75" s="4">
        <v>0.26</v>
      </c>
      <c r="T75" s="4">
        <v>0.6</v>
      </c>
      <c r="U75" s="4">
        <v>0.4</v>
      </c>
      <c r="V75" s="4">
        <v>0.42</v>
      </c>
      <c r="W75" s="4">
        <v>1.68</v>
      </c>
      <c r="X75" s="4" t="s">
        <v>103</v>
      </c>
      <c r="Y75" s="4">
        <v>0.014868</v>
      </c>
      <c r="Z75" s="4">
        <v>0.014868</v>
      </c>
    </row>
    <row r="76" spans="1:26" ht="70.5" customHeight="1">
      <c r="A76" s="11" t="s">
        <v>244</v>
      </c>
      <c r="B76" s="11" t="s">
        <v>243</v>
      </c>
      <c r="C76" s="12">
        <v>94.25712</v>
      </c>
      <c r="D76" s="13">
        <v>70.69284</v>
      </c>
      <c r="E76" s="14">
        <v>0.25</v>
      </c>
      <c r="F76" s="11"/>
      <c r="G76" s="11" t="s">
        <v>242</v>
      </c>
      <c r="H76" s="11">
        <v>22</v>
      </c>
      <c r="I76" s="11"/>
      <c r="J76" s="23">
        <f t="shared" si="1"/>
        <v>0</v>
      </c>
      <c r="K76" s="11" t="s">
        <v>22</v>
      </c>
      <c r="L76" s="4">
        <v>8</v>
      </c>
      <c r="M76" s="4">
        <v>5</v>
      </c>
      <c r="N76" s="4">
        <v>880</v>
      </c>
      <c r="O76" s="4">
        <v>0.091</v>
      </c>
      <c r="P76" s="4">
        <v>0.107</v>
      </c>
      <c r="Q76" s="4">
        <v>0.075</v>
      </c>
      <c r="R76" s="4">
        <v>0.217</v>
      </c>
      <c r="S76" s="4">
        <v>0.23</v>
      </c>
      <c r="T76" s="4">
        <v>0.39</v>
      </c>
      <c r="U76" s="4">
        <v>0.29</v>
      </c>
      <c r="V76" s="4">
        <v>0.32</v>
      </c>
      <c r="W76" s="4">
        <v>1.6</v>
      </c>
      <c r="X76" s="4" t="s">
        <v>228</v>
      </c>
      <c r="Y76" s="4">
        <v>0.0019412072727272728</v>
      </c>
      <c r="Z76" s="4">
        <v>0.0020596363636363633</v>
      </c>
    </row>
    <row r="77" spans="1:26" ht="64.5" customHeight="1">
      <c r="A77" s="11" t="s">
        <v>247</v>
      </c>
      <c r="B77" s="11" t="s">
        <v>246</v>
      </c>
      <c r="C77" s="12">
        <v>68.27720000000001</v>
      </c>
      <c r="D77" s="13">
        <v>51.20790000000001</v>
      </c>
      <c r="E77" s="14">
        <v>0.25</v>
      </c>
      <c r="F77" s="11"/>
      <c r="G77" s="11" t="s">
        <v>245</v>
      </c>
      <c r="H77" s="11">
        <v>28</v>
      </c>
      <c r="I77" s="11"/>
      <c r="J77" s="23">
        <f t="shared" si="1"/>
        <v>0</v>
      </c>
      <c r="K77" s="11" t="s">
        <v>22</v>
      </c>
      <c r="L77" s="4">
        <v>12</v>
      </c>
      <c r="M77" s="4">
        <v>6</v>
      </c>
      <c r="N77" s="4">
        <v>2016</v>
      </c>
      <c r="O77" s="4">
        <v>0.0685</v>
      </c>
      <c r="P77" s="4">
        <v>0.0783</v>
      </c>
      <c r="Q77" s="4">
        <v>0.225</v>
      </c>
      <c r="R77" s="4">
        <v>0.157</v>
      </c>
      <c r="S77" s="4">
        <v>0.05</v>
      </c>
      <c r="T77" s="4">
        <v>0.39</v>
      </c>
      <c r="U77" s="4">
        <v>0.19</v>
      </c>
      <c r="V77" s="4">
        <v>0.28</v>
      </c>
      <c r="W77" s="4">
        <v>1.68</v>
      </c>
      <c r="X77" s="4" t="s">
        <v>103</v>
      </c>
      <c r="Y77" s="4">
        <v>0.00087438</v>
      </c>
      <c r="Z77" s="4">
        <v>0.000944</v>
      </c>
    </row>
    <row r="78" spans="1:26" ht="68.25" customHeight="1">
      <c r="A78" s="11" t="s">
        <v>250</v>
      </c>
      <c r="B78" s="11" t="s">
        <v>249</v>
      </c>
      <c r="C78" s="12">
        <v>115.00752</v>
      </c>
      <c r="D78" s="13">
        <v>86.25564</v>
      </c>
      <c r="E78" s="14">
        <v>0.25</v>
      </c>
      <c r="F78" s="11"/>
      <c r="G78" s="11" t="s">
        <v>248</v>
      </c>
      <c r="H78" s="11">
        <v>15</v>
      </c>
      <c r="I78" s="11"/>
      <c r="J78" s="23">
        <f t="shared" si="1"/>
        <v>0</v>
      </c>
      <c r="K78" s="11" t="s">
        <v>22</v>
      </c>
      <c r="L78" s="4">
        <v>8</v>
      </c>
      <c r="M78" s="4">
        <v>5</v>
      </c>
      <c r="N78" s="4">
        <v>600</v>
      </c>
      <c r="O78" s="4">
        <v>0.1294</v>
      </c>
      <c r="P78" s="4">
        <v>0.153</v>
      </c>
      <c r="Q78" s="4">
        <v>0.07</v>
      </c>
      <c r="R78" s="4">
        <v>0.24</v>
      </c>
      <c r="S78" s="4">
        <v>0.3</v>
      </c>
      <c r="T78" s="4">
        <v>0.39</v>
      </c>
      <c r="U78" s="4">
        <v>0.29</v>
      </c>
      <c r="V78" s="4">
        <v>0.32</v>
      </c>
      <c r="W78" s="4">
        <v>1.6</v>
      </c>
      <c r="X78" s="4" t="s">
        <v>103</v>
      </c>
      <c r="Y78" s="4">
        <v>0.002847104</v>
      </c>
      <c r="Z78" s="4">
        <v>0.0030208</v>
      </c>
    </row>
    <row r="79" spans="1:26" ht="69" customHeight="1">
      <c r="A79" s="11" t="s">
        <v>253</v>
      </c>
      <c r="B79" s="11" t="s">
        <v>252</v>
      </c>
      <c r="C79" s="12">
        <v>38.734080000000006</v>
      </c>
      <c r="D79" s="13">
        <v>29.050560000000004</v>
      </c>
      <c r="E79" s="14">
        <v>0.25</v>
      </c>
      <c r="F79" s="11"/>
      <c r="G79" s="11" t="s">
        <v>251</v>
      </c>
      <c r="H79" s="11">
        <v>30</v>
      </c>
      <c r="I79" s="11"/>
      <c r="J79" s="23">
        <f t="shared" si="1"/>
        <v>0</v>
      </c>
      <c r="K79" s="11" t="s">
        <v>22</v>
      </c>
      <c r="L79" s="4">
        <v>8</v>
      </c>
      <c r="M79" s="4">
        <v>16</v>
      </c>
      <c r="N79" s="4">
        <v>3840</v>
      </c>
      <c r="O79" s="4">
        <v>0.024</v>
      </c>
      <c r="P79" s="4">
        <v>0.03</v>
      </c>
      <c r="Q79" s="4">
        <v>0.05</v>
      </c>
      <c r="R79" s="4">
        <v>0.06</v>
      </c>
      <c r="S79" s="4">
        <v>0.23</v>
      </c>
      <c r="T79" s="4">
        <v>0.39</v>
      </c>
      <c r="U79" s="4">
        <v>0.27</v>
      </c>
      <c r="V79" s="4">
        <v>0.1</v>
      </c>
      <c r="W79" s="4">
        <v>1.6</v>
      </c>
      <c r="X79" s="4" t="s">
        <v>228</v>
      </c>
      <c r="Y79" s="4">
        <v>0.00041418</v>
      </c>
      <c r="Z79" s="4">
        <v>0.000472</v>
      </c>
    </row>
    <row r="80" spans="1:26" ht="47.25" customHeight="1">
      <c r="A80" s="11" t="s">
        <v>256</v>
      </c>
      <c r="B80" s="11" t="s">
        <v>255</v>
      </c>
      <c r="C80" s="12">
        <v>79.10304000000001</v>
      </c>
      <c r="D80" s="13">
        <v>59.32728</v>
      </c>
      <c r="E80" s="14">
        <v>0.25</v>
      </c>
      <c r="F80" s="11"/>
      <c r="G80" s="11" t="s">
        <v>254</v>
      </c>
      <c r="H80" s="11">
        <v>32</v>
      </c>
      <c r="I80" s="11"/>
      <c r="J80" s="23">
        <f t="shared" si="1"/>
        <v>0</v>
      </c>
      <c r="K80" s="11" t="s">
        <v>22</v>
      </c>
      <c r="L80" s="4">
        <v>8</v>
      </c>
      <c r="M80" s="4">
        <v>8</v>
      </c>
      <c r="N80" s="4">
        <v>2048</v>
      </c>
      <c r="O80" s="4">
        <v>0.073</v>
      </c>
      <c r="P80" s="4">
        <v>0.079</v>
      </c>
      <c r="Q80" s="4">
        <v>0.05</v>
      </c>
      <c r="R80" s="4">
        <v>0.175</v>
      </c>
      <c r="S80" s="4">
        <v>0.04</v>
      </c>
      <c r="T80" s="4">
        <v>0.39</v>
      </c>
      <c r="U80" s="4">
        <v>0.27</v>
      </c>
      <c r="V80" s="4">
        <v>0.1</v>
      </c>
      <c r="W80" s="4">
        <v>1.7</v>
      </c>
      <c r="X80" s="4" t="s">
        <v>228</v>
      </c>
      <c r="Y80" s="4">
        <v>0.00038829375</v>
      </c>
      <c r="Z80" s="4">
        <v>0.0004425</v>
      </c>
    </row>
    <row r="81" spans="1:26" ht="39.75" customHeight="1">
      <c r="A81" s="11" t="s">
        <v>259</v>
      </c>
      <c r="B81" s="11" t="s">
        <v>258</v>
      </c>
      <c r="C81" s="12">
        <v>131.81744</v>
      </c>
      <c r="D81" s="13">
        <v>98.86308</v>
      </c>
      <c r="E81" s="14">
        <v>0.25</v>
      </c>
      <c r="F81" s="11"/>
      <c r="G81" s="11" t="s">
        <v>257</v>
      </c>
      <c r="H81" s="11">
        <v>24</v>
      </c>
      <c r="I81" s="11"/>
      <c r="J81" s="23">
        <f t="shared" si="1"/>
        <v>0</v>
      </c>
      <c r="K81" s="11" t="s">
        <v>22</v>
      </c>
      <c r="L81" s="4">
        <v>12</v>
      </c>
      <c r="M81" s="4">
        <v>3</v>
      </c>
      <c r="N81" s="4">
        <v>864</v>
      </c>
      <c r="O81" s="4">
        <v>0.1545</v>
      </c>
      <c r="P81" s="4">
        <v>0.168</v>
      </c>
      <c r="Q81" s="4">
        <v>0.065</v>
      </c>
      <c r="R81" s="4">
        <v>0.24</v>
      </c>
      <c r="S81" s="4">
        <v>0.07</v>
      </c>
      <c r="T81" s="4">
        <v>0.39</v>
      </c>
      <c r="U81" s="4">
        <v>0.19</v>
      </c>
      <c r="V81" s="4">
        <v>0.28</v>
      </c>
      <c r="W81" s="4">
        <v>1.7</v>
      </c>
      <c r="X81" s="4" t="s">
        <v>228</v>
      </c>
      <c r="Y81" s="4">
        <v>0.00102011</v>
      </c>
      <c r="Z81" s="4">
        <v>0.0011013333333333333</v>
      </c>
    </row>
    <row r="82" spans="1:26" ht="73.5" customHeight="1">
      <c r="A82" s="11" t="s">
        <v>263</v>
      </c>
      <c r="B82" s="11" t="s">
        <v>262</v>
      </c>
      <c r="C82" s="12">
        <v>401.86608</v>
      </c>
      <c r="D82" s="13">
        <v>301.39956</v>
      </c>
      <c r="E82" s="14">
        <v>0.25</v>
      </c>
      <c r="F82" s="11"/>
      <c r="G82" s="11" t="s">
        <v>261</v>
      </c>
      <c r="H82" s="11">
        <v>24</v>
      </c>
      <c r="I82" s="11"/>
      <c r="J82" s="23">
        <f t="shared" si="1"/>
        <v>0</v>
      </c>
      <c r="K82" s="11" t="s">
        <v>260</v>
      </c>
      <c r="L82" s="4">
        <v>2</v>
      </c>
      <c r="M82" s="4">
        <v>4</v>
      </c>
      <c r="N82" s="4">
        <v>192</v>
      </c>
      <c r="O82" s="4">
        <v>0.3386</v>
      </c>
      <c r="P82" s="4">
        <v>0.4186</v>
      </c>
      <c r="Q82" s="4">
        <v>0.075</v>
      </c>
      <c r="R82" s="4">
        <v>0.217</v>
      </c>
      <c r="S82" s="4">
        <v>1.615</v>
      </c>
      <c r="T82" s="4">
        <v>1.2</v>
      </c>
      <c r="U82" s="4">
        <v>0.39</v>
      </c>
      <c r="V82" s="4">
        <v>0.39</v>
      </c>
      <c r="W82" s="4">
        <v>1.56</v>
      </c>
      <c r="X82" s="4" t="s">
        <v>228</v>
      </c>
      <c r="Y82" s="4">
        <v>0.0089739</v>
      </c>
      <c r="Z82" s="4">
        <v>0.009204</v>
      </c>
    </row>
    <row r="83" spans="1:26" ht="73.5" customHeight="1">
      <c r="A83" s="11" t="s">
        <v>267</v>
      </c>
      <c r="B83" s="11" t="s">
        <v>266</v>
      </c>
      <c r="C83" s="12">
        <v>469.73456000000004</v>
      </c>
      <c r="D83" s="13">
        <v>352.30092</v>
      </c>
      <c r="E83" s="14">
        <v>0.25</v>
      </c>
      <c r="F83" s="15"/>
      <c r="G83" s="11" t="s">
        <v>265</v>
      </c>
      <c r="H83" s="16">
        <v>15</v>
      </c>
      <c r="I83" s="16"/>
      <c r="J83" s="23">
        <f t="shared" si="1"/>
        <v>0</v>
      </c>
      <c r="K83" s="11" t="s">
        <v>264</v>
      </c>
      <c r="L83" s="2">
        <v>14</v>
      </c>
      <c r="M83" s="2">
        <v>6</v>
      </c>
      <c r="N83" s="1">
        <v>1260</v>
      </c>
      <c r="O83" s="1">
        <v>0.08</v>
      </c>
      <c r="P83" s="2">
        <v>0.12</v>
      </c>
      <c r="Q83" s="1">
        <v>0.38</v>
      </c>
      <c r="R83" s="1">
        <v>0.155</v>
      </c>
      <c r="S83" s="1">
        <v>0.02</v>
      </c>
      <c r="T83" s="1">
        <v>0.4</v>
      </c>
      <c r="U83" s="1">
        <v>0.16</v>
      </c>
      <c r="V83" s="1">
        <v>0.25</v>
      </c>
      <c r="W83" s="1">
        <v>1.6</v>
      </c>
      <c r="X83" s="1" t="s">
        <v>229</v>
      </c>
      <c r="Y83" s="1">
        <v>0.0012586666666666666</v>
      </c>
      <c r="Z83" s="1">
        <v>0.0014384761904761905</v>
      </c>
    </row>
    <row r="84" spans="1:26" ht="73.5" customHeight="1">
      <c r="A84" s="11" t="s">
        <v>270</v>
      </c>
      <c r="B84" s="11" t="s">
        <v>269</v>
      </c>
      <c r="C84" s="12">
        <v>736.77544</v>
      </c>
      <c r="D84" s="13">
        <v>552.58158</v>
      </c>
      <c r="E84" s="14">
        <v>0.25</v>
      </c>
      <c r="F84" s="15"/>
      <c r="G84" s="11" t="s">
        <v>268</v>
      </c>
      <c r="H84" s="16">
        <v>12</v>
      </c>
      <c r="I84" s="16"/>
      <c r="J84" s="23">
        <f t="shared" si="1"/>
        <v>0</v>
      </c>
      <c r="K84" s="11" t="s">
        <v>264</v>
      </c>
      <c r="L84" s="2">
        <v>5</v>
      </c>
      <c r="M84" s="2">
        <v>8</v>
      </c>
      <c r="N84" s="1">
        <v>480</v>
      </c>
      <c r="O84" s="1">
        <v>0.44</v>
      </c>
      <c r="P84" s="2">
        <v>0.485</v>
      </c>
      <c r="Q84" s="1">
        <v>1.41</v>
      </c>
      <c r="R84" s="1">
        <v>0.155</v>
      </c>
      <c r="S84" s="1">
        <v>0.075</v>
      </c>
      <c r="T84" s="1">
        <v>1.2</v>
      </c>
      <c r="U84" s="1">
        <v>0.16</v>
      </c>
      <c r="V84" s="1">
        <v>0.2</v>
      </c>
      <c r="W84" s="1">
        <v>1.6</v>
      </c>
      <c r="X84" s="1" t="s">
        <v>228</v>
      </c>
      <c r="Y84" s="1">
        <v>0.003776</v>
      </c>
      <c r="Z84" s="1">
        <v>0.003776</v>
      </c>
    </row>
    <row r="85" spans="1:26" ht="62.25" customHeight="1">
      <c r="A85" s="11" t="s">
        <v>273</v>
      </c>
      <c r="B85" s="11" t="s">
        <v>272</v>
      </c>
      <c r="C85" s="12">
        <v>71.91376000000001</v>
      </c>
      <c r="D85" s="13">
        <v>53.935320000000004</v>
      </c>
      <c r="E85" s="14">
        <v>0.25</v>
      </c>
      <c r="F85" s="15"/>
      <c r="G85" s="11" t="s">
        <v>271</v>
      </c>
      <c r="H85" s="16">
        <v>24</v>
      </c>
      <c r="I85" s="16"/>
      <c r="J85" s="23">
        <f t="shared" si="1"/>
        <v>0</v>
      </c>
      <c r="K85" s="11" t="s">
        <v>264</v>
      </c>
      <c r="L85" s="2">
        <v>8</v>
      </c>
      <c r="M85" s="2">
        <v>8</v>
      </c>
      <c r="N85" s="1">
        <v>1536</v>
      </c>
      <c r="O85" s="1">
        <v>0.0677</v>
      </c>
      <c r="P85" s="2">
        <v>0.0746</v>
      </c>
      <c r="Q85" s="1">
        <v>0.08</v>
      </c>
      <c r="R85" s="1">
        <v>0.04</v>
      </c>
      <c r="S85" s="1">
        <v>0.255</v>
      </c>
      <c r="T85" s="1">
        <v>0.39</v>
      </c>
      <c r="U85" s="1">
        <v>0.27</v>
      </c>
      <c r="V85" s="1">
        <v>0.1</v>
      </c>
      <c r="W85" s="1">
        <v>1.7</v>
      </c>
      <c r="X85" s="1" t="s">
        <v>228</v>
      </c>
      <c r="Y85" s="1">
        <v>0.000517725</v>
      </c>
      <c r="Z85" s="1">
        <v>0.00059</v>
      </c>
    </row>
    <row r="86" spans="1:26" ht="68.25" customHeight="1">
      <c r="A86" s="11" t="s">
        <v>274</v>
      </c>
      <c r="B86" s="11" t="s">
        <v>272</v>
      </c>
      <c r="C86" s="12">
        <v>71.91376000000001</v>
      </c>
      <c r="D86" s="13">
        <v>53.935320000000004</v>
      </c>
      <c r="E86" s="14">
        <v>0.25</v>
      </c>
      <c r="F86" s="11"/>
      <c r="G86" s="11" t="s">
        <v>271</v>
      </c>
      <c r="H86" s="11">
        <v>16</v>
      </c>
      <c r="I86" s="11"/>
      <c r="J86" s="23">
        <f t="shared" si="1"/>
        <v>0</v>
      </c>
      <c r="K86" s="11" t="s">
        <v>264</v>
      </c>
      <c r="L86" s="4">
        <v>21</v>
      </c>
      <c r="M86" s="4">
        <v>6</v>
      </c>
      <c r="N86" s="4">
        <v>2016</v>
      </c>
      <c r="O86" s="4">
        <v>0.0677</v>
      </c>
      <c r="P86" s="4">
        <v>0.076</v>
      </c>
      <c r="Q86" s="4">
        <v>0.08</v>
      </c>
      <c r="R86" s="4">
        <v>0.04</v>
      </c>
      <c r="S86" s="4">
        <v>0.255</v>
      </c>
      <c r="T86" s="4">
        <v>0.26</v>
      </c>
      <c r="U86" s="4">
        <v>0.15</v>
      </c>
      <c r="V86" s="4">
        <v>0.26</v>
      </c>
      <c r="W86" s="4">
        <v>1.56</v>
      </c>
      <c r="X86" s="4" t="s">
        <v>228</v>
      </c>
      <c r="Y86" s="4">
        <v>0.000747825</v>
      </c>
      <c r="Z86" s="4">
        <v>0.0008765714285714286</v>
      </c>
    </row>
    <row r="87" spans="1:26" ht="73.5" customHeight="1">
      <c r="A87" s="11" t="s">
        <v>277</v>
      </c>
      <c r="B87" s="11" t="s">
        <v>276</v>
      </c>
      <c r="C87" s="12">
        <v>78.11792000000001</v>
      </c>
      <c r="D87" s="13">
        <v>58.588440000000006</v>
      </c>
      <c r="E87" s="14">
        <v>0.25</v>
      </c>
      <c r="F87" s="15"/>
      <c r="G87" s="11" t="s">
        <v>275</v>
      </c>
      <c r="H87" s="16">
        <v>18</v>
      </c>
      <c r="I87" s="16"/>
      <c r="J87" s="23">
        <f t="shared" si="1"/>
        <v>0</v>
      </c>
      <c r="K87" s="11" t="s">
        <v>22</v>
      </c>
      <c r="L87" s="2">
        <v>8</v>
      </c>
      <c r="M87" s="2">
        <v>5</v>
      </c>
      <c r="N87" s="1">
        <v>720</v>
      </c>
      <c r="O87" s="1">
        <v>0.09</v>
      </c>
      <c r="P87" s="2">
        <v>0.108</v>
      </c>
      <c r="Q87" s="1">
        <v>0.112</v>
      </c>
      <c r="R87" s="1">
        <v>0.112</v>
      </c>
      <c r="S87" s="1">
        <v>0.26</v>
      </c>
      <c r="T87" s="1">
        <v>0.39</v>
      </c>
      <c r="U87" s="1">
        <v>0.29</v>
      </c>
      <c r="V87" s="1">
        <v>0.32</v>
      </c>
      <c r="W87" s="1">
        <v>1.6</v>
      </c>
      <c r="X87" s="1" t="s">
        <v>103</v>
      </c>
      <c r="Y87" s="1">
        <v>0.0023725866666666666</v>
      </c>
      <c r="Z87" s="1">
        <v>0.0025173333333333337</v>
      </c>
    </row>
    <row r="88" spans="1:26" ht="52.5" customHeight="1">
      <c r="A88" s="11" t="s">
        <v>280</v>
      </c>
      <c r="B88" s="11" t="s">
        <v>279</v>
      </c>
      <c r="C88" s="12">
        <v>79.15544</v>
      </c>
      <c r="D88" s="13">
        <v>59.36658</v>
      </c>
      <c r="E88" s="14">
        <v>0.25</v>
      </c>
      <c r="F88" s="15"/>
      <c r="G88" s="11" t="s">
        <v>278</v>
      </c>
      <c r="H88" s="16">
        <v>24</v>
      </c>
      <c r="I88" s="16"/>
      <c r="J88" s="23">
        <f t="shared" si="1"/>
        <v>0</v>
      </c>
      <c r="K88" s="11" t="s">
        <v>105</v>
      </c>
      <c r="L88" s="2">
        <v>8</v>
      </c>
      <c r="M88" s="2">
        <v>6</v>
      </c>
      <c r="N88" s="1">
        <v>1152</v>
      </c>
      <c r="O88" s="1">
        <v>0.095</v>
      </c>
      <c r="P88" s="2">
        <v>0.1035</v>
      </c>
      <c r="Q88" s="1">
        <v>0.19</v>
      </c>
      <c r="R88" s="1">
        <v>0.14</v>
      </c>
      <c r="S88" s="1">
        <v>0.08</v>
      </c>
      <c r="T88" s="1">
        <v>0.39</v>
      </c>
      <c r="U88" s="1">
        <v>0.29</v>
      </c>
      <c r="V88" s="1">
        <v>0.26</v>
      </c>
      <c r="W88" s="1">
        <v>1.56</v>
      </c>
      <c r="X88" s="1" t="s">
        <v>103</v>
      </c>
      <c r="Y88" s="1">
        <v>0.001445795</v>
      </c>
      <c r="Z88" s="1">
        <v>0.001534</v>
      </c>
    </row>
    <row r="89" spans="1:26" ht="52.5" customHeight="1">
      <c r="A89" s="11" t="s">
        <v>283</v>
      </c>
      <c r="B89" s="11" t="s">
        <v>282</v>
      </c>
      <c r="C89" s="12">
        <v>113.10016</v>
      </c>
      <c r="D89" s="13">
        <v>84.82512</v>
      </c>
      <c r="E89" s="14">
        <v>0.25</v>
      </c>
      <c r="F89" s="15"/>
      <c r="G89" s="11" t="s">
        <v>281</v>
      </c>
      <c r="H89" s="16">
        <v>16</v>
      </c>
      <c r="I89" s="16"/>
      <c r="J89" s="23">
        <f t="shared" si="1"/>
        <v>0</v>
      </c>
      <c r="K89" s="11" t="s">
        <v>105</v>
      </c>
      <c r="L89" s="2">
        <v>8</v>
      </c>
      <c r="M89" s="2">
        <v>5</v>
      </c>
      <c r="N89" s="1">
        <v>640</v>
      </c>
      <c r="O89" s="1">
        <v>0.1335</v>
      </c>
      <c r="P89" s="2">
        <v>0.1538</v>
      </c>
      <c r="Q89" s="1">
        <v>0.24</v>
      </c>
      <c r="R89" s="1">
        <v>0.165</v>
      </c>
      <c r="S89" s="1">
        <v>0.09</v>
      </c>
      <c r="T89" s="1">
        <v>0.39</v>
      </c>
      <c r="U89" s="1">
        <v>0.29</v>
      </c>
      <c r="V89" s="1">
        <v>0.32</v>
      </c>
      <c r="W89" s="1">
        <v>1.6</v>
      </c>
      <c r="X89" s="1" t="s">
        <v>103</v>
      </c>
      <c r="Y89" s="1">
        <v>0.00266916</v>
      </c>
      <c r="Z89" s="1">
        <v>0.002832</v>
      </c>
    </row>
    <row r="90" spans="1:26" ht="54" customHeight="1">
      <c r="A90" s="11" t="s">
        <v>286</v>
      </c>
      <c r="B90" s="11" t="s">
        <v>285</v>
      </c>
      <c r="C90" s="12">
        <v>158.38424</v>
      </c>
      <c r="D90" s="13">
        <v>118.78818000000001</v>
      </c>
      <c r="E90" s="14">
        <v>0.25</v>
      </c>
      <c r="F90" s="11"/>
      <c r="G90" s="11" t="s">
        <v>284</v>
      </c>
      <c r="H90" s="11">
        <v>16</v>
      </c>
      <c r="I90" s="11"/>
      <c r="J90" s="23">
        <f t="shared" si="1"/>
        <v>0</v>
      </c>
      <c r="K90" s="11" t="s">
        <v>105</v>
      </c>
      <c r="L90" s="5">
        <v>8</v>
      </c>
      <c r="M90" s="5">
        <v>5</v>
      </c>
      <c r="N90" s="5">
        <v>640</v>
      </c>
      <c r="O90" s="5">
        <v>0.196</v>
      </c>
      <c r="P90" s="5">
        <v>0.2163</v>
      </c>
      <c r="Q90" s="5">
        <v>0.29</v>
      </c>
      <c r="R90" s="5">
        <v>0.19</v>
      </c>
      <c r="S90" s="5">
        <v>0.105</v>
      </c>
      <c r="T90" s="5">
        <v>0.39</v>
      </c>
      <c r="U90" s="5">
        <v>0.29</v>
      </c>
      <c r="V90" s="5">
        <v>0.34</v>
      </c>
      <c r="W90" s="5">
        <v>1.36</v>
      </c>
      <c r="X90" s="5" t="s">
        <v>103</v>
      </c>
      <c r="Y90" s="5">
        <v>0.0028359825</v>
      </c>
      <c r="Z90" s="5">
        <v>0.003009</v>
      </c>
    </row>
    <row r="91" spans="1:26" ht="73.5" customHeight="1">
      <c r="A91" s="11" t="s">
        <v>289</v>
      </c>
      <c r="B91" s="11" t="s">
        <v>288</v>
      </c>
      <c r="C91" s="12">
        <v>101.88656</v>
      </c>
      <c r="D91" s="13">
        <v>76.41492</v>
      </c>
      <c r="E91" s="14">
        <v>0.25</v>
      </c>
      <c r="F91" s="15"/>
      <c r="G91" s="11" t="s">
        <v>287</v>
      </c>
      <c r="H91" s="16">
        <v>18</v>
      </c>
      <c r="I91" s="16"/>
      <c r="J91" s="23">
        <f t="shared" si="1"/>
        <v>0</v>
      </c>
      <c r="K91" s="11" t="s">
        <v>22</v>
      </c>
      <c r="L91" s="2">
        <v>8</v>
      </c>
      <c r="M91" s="2">
        <v>5</v>
      </c>
      <c r="N91" s="1">
        <v>720</v>
      </c>
      <c r="O91" s="1">
        <v>0.093</v>
      </c>
      <c r="P91" s="2">
        <v>0.114</v>
      </c>
      <c r="Q91" s="1">
        <v>0.21</v>
      </c>
      <c r="R91" s="1">
        <v>0.2</v>
      </c>
      <c r="S91" s="1">
        <v>0.163</v>
      </c>
      <c r="T91" s="1">
        <v>0.39</v>
      </c>
      <c r="U91" s="1">
        <v>0.29</v>
      </c>
      <c r="V91" s="1">
        <v>0.3</v>
      </c>
      <c r="W91" s="1">
        <v>1.5</v>
      </c>
      <c r="X91" s="1" t="s">
        <v>103</v>
      </c>
      <c r="Y91" s="1">
        <v>0.0022243</v>
      </c>
      <c r="Z91" s="1">
        <v>0.00236</v>
      </c>
    </row>
    <row r="92" spans="1:26" ht="63.75" customHeight="1">
      <c r="A92" s="11" t="s">
        <v>292</v>
      </c>
      <c r="B92" s="11" t="s">
        <v>291</v>
      </c>
      <c r="C92" s="12">
        <v>161.7588</v>
      </c>
      <c r="D92" s="13">
        <v>121.3191</v>
      </c>
      <c r="E92" s="14">
        <v>0.25</v>
      </c>
      <c r="F92" s="15"/>
      <c r="G92" s="11" t="s">
        <v>290</v>
      </c>
      <c r="H92" s="16">
        <v>12</v>
      </c>
      <c r="I92" s="16"/>
      <c r="J92" s="23">
        <f t="shared" si="1"/>
        <v>0</v>
      </c>
      <c r="K92" s="11" t="s">
        <v>22</v>
      </c>
      <c r="L92" s="2">
        <v>5</v>
      </c>
      <c r="M92" s="2">
        <v>6</v>
      </c>
      <c r="N92" s="1">
        <v>360</v>
      </c>
      <c r="O92" s="1">
        <v>0.14</v>
      </c>
      <c r="P92" s="2">
        <v>0.1729</v>
      </c>
      <c r="Q92" s="1">
        <v>0.296</v>
      </c>
      <c r="R92" s="1">
        <v>0.224</v>
      </c>
      <c r="S92" s="1">
        <v>0.168</v>
      </c>
      <c r="T92" s="1">
        <v>0.47</v>
      </c>
      <c r="U92" s="1">
        <v>0.335</v>
      </c>
      <c r="V92" s="1">
        <v>0.255</v>
      </c>
      <c r="W92" s="1">
        <v>1.53</v>
      </c>
      <c r="X92" s="1" t="s">
        <v>103</v>
      </c>
      <c r="Y92" s="1">
        <v>0.00394805875</v>
      </c>
      <c r="Z92" s="1">
        <v>0.0048144</v>
      </c>
    </row>
    <row r="93" spans="1:26" ht="73.5" customHeight="1">
      <c r="A93" s="11" t="s">
        <v>296</v>
      </c>
      <c r="B93" s="11" t="s">
        <v>295</v>
      </c>
      <c r="C93" s="12">
        <v>426.32640000000004</v>
      </c>
      <c r="D93" s="13">
        <v>319.74480000000005</v>
      </c>
      <c r="E93" s="14">
        <v>0.25</v>
      </c>
      <c r="F93" s="11"/>
      <c r="G93" s="11" t="s">
        <v>294</v>
      </c>
      <c r="H93" s="11">
        <v>6</v>
      </c>
      <c r="I93" s="11"/>
      <c r="J93" s="23">
        <f t="shared" si="1"/>
        <v>0</v>
      </c>
      <c r="K93" s="11" t="s">
        <v>22</v>
      </c>
      <c r="L93" s="4">
        <v>4</v>
      </c>
      <c r="M93" s="4">
        <v>4</v>
      </c>
      <c r="N93" s="4">
        <v>96</v>
      </c>
      <c r="O93" s="4">
        <v>0.5506</v>
      </c>
      <c r="P93" s="4">
        <v>0.671</v>
      </c>
      <c r="Q93" s="4">
        <v>0.305</v>
      </c>
      <c r="R93" s="4">
        <v>0.305</v>
      </c>
      <c r="S93" s="4">
        <v>0.38</v>
      </c>
      <c r="T93" s="4">
        <v>0.6</v>
      </c>
      <c r="U93" s="4">
        <v>0.4</v>
      </c>
      <c r="V93" s="4">
        <v>0.42</v>
      </c>
      <c r="W93" s="4">
        <v>1.68</v>
      </c>
      <c r="X93" s="4" t="s">
        <v>103</v>
      </c>
      <c r="Y93" s="4">
        <v>0.019824</v>
      </c>
      <c r="Z93" s="4">
        <v>0.019824</v>
      </c>
    </row>
    <row r="94" spans="1:26" ht="73.5" customHeight="1">
      <c r="A94" s="11" t="s">
        <v>299</v>
      </c>
      <c r="B94" s="11" t="s">
        <v>298</v>
      </c>
      <c r="C94" s="12">
        <v>321.23296</v>
      </c>
      <c r="D94" s="13">
        <v>240.92471999999998</v>
      </c>
      <c r="E94" s="14">
        <v>0.25</v>
      </c>
      <c r="F94" s="11"/>
      <c r="G94" s="11" t="s">
        <v>297</v>
      </c>
      <c r="H94" s="11">
        <v>10</v>
      </c>
      <c r="I94" s="11"/>
      <c r="J94" s="23">
        <f t="shared" si="1"/>
        <v>0</v>
      </c>
      <c r="K94" s="11" t="s">
        <v>22</v>
      </c>
      <c r="L94" s="4">
        <v>4</v>
      </c>
      <c r="M94" s="4">
        <v>5</v>
      </c>
      <c r="N94" s="4">
        <v>200</v>
      </c>
      <c r="O94" s="4">
        <v>0.451</v>
      </c>
      <c r="P94" s="4">
        <v>0.517</v>
      </c>
      <c r="Q94" s="4">
        <v>0.267</v>
      </c>
      <c r="R94" s="4">
        <v>0.267</v>
      </c>
      <c r="S94" s="4">
        <v>0.42</v>
      </c>
      <c r="T94" s="4">
        <v>0.59</v>
      </c>
      <c r="U94" s="4">
        <v>0.39</v>
      </c>
      <c r="V94" s="4">
        <v>0.33</v>
      </c>
      <c r="W94" s="4">
        <v>1.65</v>
      </c>
      <c r="X94" s="4" t="s">
        <v>103</v>
      </c>
      <c r="Y94" s="4">
        <v>0.008960094</v>
      </c>
      <c r="Z94" s="4">
        <v>0.0093456</v>
      </c>
    </row>
    <row r="95" spans="1:26" ht="73.5" customHeight="1">
      <c r="A95" s="11" t="s">
        <v>302</v>
      </c>
      <c r="B95" s="11" t="s">
        <v>301</v>
      </c>
      <c r="C95" s="12">
        <v>2716.34264</v>
      </c>
      <c r="D95" s="13">
        <v>2037.2569799999999</v>
      </c>
      <c r="E95" s="14">
        <v>0.25</v>
      </c>
      <c r="F95" s="11"/>
      <c r="G95" s="11" t="s">
        <v>300</v>
      </c>
      <c r="H95" s="11">
        <v>1</v>
      </c>
      <c r="I95" s="11"/>
      <c r="J95" s="23">
        <f t="shared" si="1"/>
        <v>0</v>
      </c>
      <c r="K95" s="11" t="s">
        <v>22</v>
      </c>
      <c r="L95" s="4">
        <v>6</v>
      </c>
      <c r="M95" s="4">
        <v>4</v>
      </c>
      <c r="N95" s="4">
        <v>24</v>
      </c>
      <c r="O95" s="4">
        <v>4.355</v>
      </c>
      <c r="P95" s="4">
        <v>4.853</v>
      </c>
      <c r="Q95" s="4">
        <v>0.42</v>
      </c>
      <c r="R95" s="4">
        <v>0.345</v>
      </c>
      <c r="S95" s="4">
        <v>0.405</v>
      </c>
      <c r="T95" s="4">
        <v>0.43</v>
      </c>
      <c r="U95" s="4">
        <v>0.335</v>
      </c>
      <c r="V95" s="4">
        <v>0.42</v>
      </c>
      <c r="W95" s="4">
        <v>1.62</v>
      </c>
      <c r="X95" s="4" t="s">
        <v>293</v>
      </c>
      <c r="Y95" s="4">
        <v>0.07139118</v>
      </c>
      <c r="Z95" s="4">
        <v>0.076464</v>
      </c>
    </row>
    <row r="96" spans="1:26" ht="73.5" customHeight="1">
      <c r="A96" s="11" t="s">
        <v>305</v>
      </c>
      <c r="B96" s="11" t="s">
        <v>304</v>
      </c>
      <c r="C96" s="12">
        <v>551.9920800000001</v>
      </c>
      <c r="D96" s="13">
        <v>413.9940600000001</v>
      </c>
      <c r="E96" s="14">
        <v>0.25</v>
      </c>
      <c r="F96" s="11"/>
      <c r="G96" s="11" t="s">
        <v>303</v>
      </c>
      <c r="H96" s="11">
        <v>4</v>
      </c>
      <c r="I96" s="11"/>
      <c r="J96" s="23">
        <f t="shared" si="1"/>
        <v>0</v>
      </c>
      <c r="K96" s="11" t="s">
        <v>22</v>
      </c>
      <c r="L96" s="4">
        <v>6</v>
      </c>
      <c r="M96" s="4">
        <v>3</v>
      </c>
      <c r="N96" s="4">
        <v>72</v>
      </c>
      <c r="O96" s="4">
        <v>0.9117</v>
      </c>
      <c r="P96" s="4">
        <v>1.289</v>
      </c>
      <c r="Q96" s="4">
        <v>0.33</v>
      </c>
      <c r="R96" s="4">
        <v>0.33</v>
      </c>
      <c r="S96" s="4">
        <v>0.305</v>
      </c>
      <c r="T96" s="4">
        <v>0.59</v>
      </c>
      <c r="U96" s="4">
        <v>0.39</v>
      </c>
      <c r="V96" s="4">
        <v>0.33</v>
      </c>
      <c r="W96" s="4">
        <v>1.77</v>
      </c>
      <c r="X96" s="4" t="s">
        <v>103</v>
      </c>
      <c r="Y96" s="4">
        <v>0.022400235</v>
      </c>
      <c r="Z96" s="4">
        <v>0.027848</v>
      </c>
    </row>
    <row r="97" spans="1:26" ht="73.5" customHeight="1" thickBot="1">
      <c r="A97" s="11" t="s">
        <v>308</v>
      </c>
      <c r="B97" s="11" t="s">
        <v>307</v>
      </c>
      <c r="C97" s="12">
        <v>551.9920800000001</v>
      </c>
      <c r="D97" s="13">
        <v>413.9940600000001</v>
      </c>
      <c r="E97" s="14">
        <v>0.25</v>
      </c>
      <c r="F97" s="11"/>
      <c r="G97" s="11" t="s">
        <v>306</v>
      </c>
      <c r="H97" s="11">
        <v>4</v>
      </c>
      <c r="I97" s="11"/>
      <c r="J97" s="26">
        <f t="shared" si="1"/>
        <v>0</v>
      </c>
      <c r="K97" s="11" t="s">
        <v>22</v>
      </c>
      <c r="L97" s="4">
        <v>6</v>
      </c>
      <c r="M97" s="4">
        <v>3</v>
      </c>
      <c r="N97" s="4">
        <v>72</v>
      </c>
      <c r="O97" s="4">
        <v>0.9117</v>
      </c>
      <c r="P97" s="4">
        <v>1.289</v>
      </c>
      <c r="Q97" s="4">
        <v>0.33</v>
      </c>
      <c r="R97" s="4">
        <v>0.33</v>
      </c>
      <c r="S97" s="4">
        <v>0.305</v>
      </c>
      <c r="T97" s="4">
        <v>0.59</v>
      </c>
      <c r="U97" s="4">
        <v>0.39</v>
      </c>
      <c r="V97" s="4">
        <v>0.33</v>
      </c>
      <c r="W97" s="4">
        <v>1.77</v>
      </c>
      <c r="X97" s="4" t="s">
        <v>103</v>
      </c>
      <c r="Y97" s="4">
        <v>0.022400235</v>
      </c>
      <c r="Z97" s="4">
        <v>0.027848</v>
      </c>
    </row>
    <row r="98" ht="32.25" customHeight="1" thickBot="1">
      <c r="J98" s="27">
        <f>SUM(J3:J97)</f>
        <v>0</v>
      </c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Владимировна Петрова</dc:creator>
  <cp:keywords/>
  <dc:description/>
  <cp:lastModifiedBy>Asus</cp:lastModifiedBy>
  <dcterms:created xsi:type="dcterms:W3CDTF">2024-02-22T06:12:16Z</dcterms:created>
  <dcterms:modified xsi:type="dcterms:W3CDTF">2024-02-27T18:57:41Z</dcterms:modified>
  <cp:category/>
  <cp:version/>
  <cp:contentType/>
  <cp:contentStatus/>
</cp:coreProperties>
</file>